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RegOndGewReg_SEC1\Werk\PO\2018\DATA\02_eind\"/>
    </mc:Choice>
  </mc:AlternateContent>
  <bookViews>
    <workbookView xWindow="930" yWindow="0" windowWidth="13125" windowHeight="6105"/>
  </bookViews>
  <sheets>
    <sheet name="Voorblad" sheetId="4" r:id="rId1"/>
    <sheet name="Inhoud" sheetId="5" r:id="rId2"/>
    <sheet name="Toelichting" sheetId="7" r:id="rId3"/>
    <sheet name="Bronbestanden" sheetId="8" r:id="rId4"/>
    <sheet name="Tabel 1" sheetId="1" r:id="rId5"/>
    <sheet name="Tabel 2" sheetId="6" r:id="rId6"/>
  </sheets>
  <definedNames>
    <definedName name="_xlnm.Print_Area" localSheetId="2">Toelichting!$A$1:$A$52</definedName>
  </definedNames>
  <calcPr calcId="162913"/>
</workbook>
</file>

<file path=xl/calcChain.xml><?xml version="1.0" encoding="utf-8"?>
<calcChain xmlns="http://schemas.openxmlformats.org/spreadsheetml/2006/main">
  <c r="A10" i="5" l="1"/>
  <c r="A9" i="5"/>
  <c r="A7" i="5"/>
  <c r="A6" i="5"/>
</calcChain>
</file>

<file path=xl/comments1.xml><?xml version="1.0" encoding="utf-8"?>
<comments xmlns="http://schemas.openxmlformats.org/spreadsheetml/2006/main">
  <authors>
    <author>SECHHWN</author>
  </authors>
  <commentList>
    <comment ref="A53" authorId="0" shapeId="0">
      <text>
        <r>
          <rPr>
            <b/>
            <sz val="9"/>
            <color indexed="81"/>
            <rFont val="Tahoma"/>
            <family val="2"/>
          </rPr>
          <t>SECHHWN:</t>
        </r>
        <r>
          <rPr>
            <sz val="9"/>
            <color indexed="81"/>
            <rFont val="Tahoma"/>
            <family val="2"/>
          </rPr>
          <t xml:space="preserve">
Moet hier nog iets aan toegevoegd worden? Een document waarin staat uitgelegd hoe de verblijfsduur van ma is ingedeeld bijvoorbeeld?</t>
        </r>
      </text>
    </comment>
  </commentList>
</comments>
</file>

<file path=xl/sharedStrings.xml><?xml version="1.0" encoding="utf-8"?>
<sst xmlns="http://schemas.openxmlformats.org/spreadsheetml/2006/main" count="904" uniqueCount="477">
  <si>
    <t>Tabel 1</t>
  </si>
  <si>
    <t>Gemiddelde 2016/2017</t>
  </si>
  <si>
    <t>achterstandsscore</t>
  </si>
  <si>
    <t>aantal kinderen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</si>
  <si>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</si>
  <si>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</si>
  <si>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</si>
  <si>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</si>
  <si>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</si>
  <si>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</si>
  <si>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</si>
  <si>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</si>
  <si>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</si>
  <si>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</si>
  <si>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</si>
  <si>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</si>
  <si>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</si>
  <si>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Inkomen op jaarbasis van personen op 1 januari van het verslagjaar.</t>
  </si>
  <si>
    <t>Onder andere de Belastingdienst en Dienst Uitvoering Onderwijs (DUO).</t>
  </si>
  <si>
    <t>Jaarlijks.</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</si>
  <si>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</si>
  <si>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</si>
  <si>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</si>
  <si>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</si>
  <si>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</si>
  <si>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De cijfers van de arrondissementsrechtbanken worden via de raad voor de rechtsbijstand Den Bosch aan het CBS geleverd.</t>
  </si>
  <si>
    <t xml:space="preserve">Meer informatie via http://www.cbs.nl/nl-NL/menu/methoden/dataverzameling/statistiek-wet-schuldsanering-natuurlijke-personen-wsnp.htm </t>
  </si>
  <si>
    <t>Omgevingsadressendichtheid (OAD)</t>
  </si>
  <si>
    <t>De adressendichtheid is steeds gebaseerd op een gebied met een straal van 1 kilometer rondom een adres.</t>
  </si>
  <si>
    <t>De cijfers worden door het CBS zelf berekend.</t>
  </si>
  <si>
    <t xml:space="preserve">Jaarlijks. </t>
  </si>
  <si>
    <t>Adressendichtheid is gebruikt bij de imputatie van opleidingsniveau.</t>
  </si>
  <si>
    <t>1-cijferbestand WPO 2016, 2017</t>
  </si>
  <si>
    <t xml:space="preserve">Het 1-cijferbestand bevat alle leerlingen die op 1-10-2016 of 1-10-2017 in het (speciaal) basisonderwijs stonden ingeschreven. </t>
  </si>
  <si>
    <t>DUO</t>
  </si>
  <si>
    <t xml:space="preserve">
</t>
  </si>
  <si>
    <t>Geëxcludeerd zijn leerlingen die in het speciaal basisonderwijs stonden ingeschreven, niet bekostigd waren of ingeschreven stonden op BRIN 27MK (i.e. varende kleuters).</t>
  </si>
  <si>
    <t>Sociaaleconomische categorie (SEC)</t>
  </si>
  <si>
    <t>Divers. O.a. UWV, Belastingdienst, gemeentes.</t>
  </si>
  <si>
    <t>De cijfers worden door het CBS zelf berekend op basis van een groot aantal microbestanden. Sociaaleconomische categorie is gebruikt bij de imputatie van opleidingsniveau.</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</si>
  <si>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</si>
  <si>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</si>
  <si>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COA, IND</t>
  </si>
  <si>
    <t>De cijfers worden gebruikt bij de imputatie van onderwijsscores.</t>
  </si>
  <si>
    <t>Inleiding</t>
  </si>
  <si>
    <t>Populatie</t>
  </si>
  <si>
    <t>Bronnen</t>
  </si>
  <si>
    <r>
      <t xml:space="preserve">De gebruikte gegevens over de schoolpopulatie en over de scholen zijn afkomstig van Dienst Uitvoering Onderwijs (DUO), de uitvoeringsorganisatie van de Rijksoverheid voor het onderwijs. De peuterpopulatie wordt afgeleid uit de BRP. De omgevingskenmerken van de kinderen die zijn gebruikt om de onderwijsscores (zie </t>
    </r>
    <r>
      <rPr>
        <i/>
        <sz val="10"/>
        <rFont val="Arial"/>
        <family val="2"/>
      </rPr>
      <t>Onderwijsscores</t>
    </r>
    <r>
      <rPr>
        <sz val="10"/>
        <rFont val="Arial"/>
        <family val="2"/>
      </rPr>
      <t>) te berekenen en missende waardes te imputeren zijn grotendeels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Daarnaast wordt gebruik gemaakt van bestanden van het Centraal Orgaan opvang Asielzoekers (COA) en de Immigratie- en Naturalisatiedienst (IND).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meer informatie over de eerder gebruikte databronnen, zie hoofdstuk 4 van het eerste methodologische rapport en hoofdstuk 2 van het tweede methodologische rapport (zie </t>
    </r>
    <r>
      <rPr>
        <i/>
        <sz val="10"/>
        <rFont val="Arial"/>
        <family val="2"/>
      </rPr>
      <t>Referenties</t>
    </r>
    <r>
      <rPr>
        <sz val="10"/>
        <rFont val="Arial"/>
        <family val="2"/>
      </rPr>
      <t>).</t>
    </r>
  </si>
  <si>
    <t>Onderwijsscores</t>
  </si>
  <si>
    <t xml:space="preserve">De onderwijsscores worden berekend op basis van de regressiecoëfficiënten van de omgevingskenmerken die volgen uit het eerder ontwikkelde analysemodel. </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</si>
  <si>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</si>
  <si>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</si>
  <si>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r>
      <t>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hoofdlijnenrapport en het tweede methodologische rapport opgenomen. Deze rapporten lichten de berekening van de onderwijsscores eveneens uitgebreider toe (zie</t>
    </r>
    <r>
      <rPr>
        <i/>
        <sz val="10"/>
        <rFont val="Arial"/>
        <family val="2"/>
      </rPr>
      <t xml:space="preserve"> Referenties</t>
    </r>
    <r>
      <rPr>
        <sz val="10"/>
        <rFont val="Arial"/>
        <family val="2"/>
      </rPr>
      <t xml:space="preserve">).
</t>
    </r>
  </si>
  <si>
    <t>Achterstandsscores</t>
  </si>
  <si>
    <t xml:space="preserve">Gemeenten worden bekostigd op basis van achterstandsscores, waarbij  een drempel wordt toegepast. Deze scores zijn de uitkomst van de formule A-B, waarbij B de drempel is. A en B worden als volgt berekend: </t>
  </si>
  <si>
    <t>A = som van de uitkomsten van de formule C-D voor alle peuters (i.e.  2,5 tot 4-jarigen) en basisschoolleerlingen die behoren tot de 15% met de laagste onderwijsscore, waarbij:</t>
  </si>
  <si>
    <t xml:space="preserve">C = landelijk gemiddelde onderwijsscore van alle peuters en basisschoolleerlingen; </t>
  </si>
  <si>
    <t>D = onderwijsscore van het kind.</t>
  </si>
  <si>
    <t>B = E x F x (C-G), waarbij:</t>
  </si>
  <si>
    <t>E = alle peuters en basisschoolleerlingen;</t>
  </si>
  <si>
    <t>F = 5%;</t>
  </si>
  <si>
    <t>G = landelijk gemiddelde onderwijsscore van alle peuters en basisschoolleerlingen die behoren tot de 15% met de laagste onderwijsscore.</t>
  </si>
  <si>
    <t xml:space="preserve">De uitkeringen in t worden voor de helft bepaald door de hoogte van de achterstandsscore op 1 oktober van t-3 en voor de andere helft door de achterstandsscore op 1 oktober van t-2. In dit geval betekent dat dus op basis van de achterstandsscores op 1 oktober 2016 en 2017. De tabellen bevatten voor iedere gemeente (definitieve indeling 2019) zowel de achterstandsscores op 1 oktober 2016 en 2017, als de gemiddelde score over deze twee jaren. </t>
  </si>
  <si>
    <t>Gemeentelijke indeling</t>
  </si>
  <si>
    <t>De gebruikte gemeentelijke indeling is definitief.</t>
  </si>
  <si>
    <t>Referenties</t>
  </si>
  <si>
    <t>Alle informatie over de inhoudelijke achtergrond en gebruikte methoden om tot de uitkomsten in de tabellen te komen staan beschreven in de methodologische rapporten en het hoofdlijnenrapport uit het eerdere onderzoek.</t>
  </si>
  <si>
    <t>Eerste methodologische rapport</t>
  </si>
  <si>
    <t>Herziening gewichtenregeling primair onderwijs - Fase I</t>
  </si>
  <si>
    <t>Tweede methodologische rapport</t>
  </si>
  <si>
    <t>Herziening gewichtenregeling primair onderwijs Fase II - resultaten voor scholen en gemeenten</t>
  </si>
  <si>
    <t>Derde methodologische rapport</t>
  </si>
  <si>
    <t>Herziening gewichtenregeling primair onderwijs - Fase 3</t>
  </si>
  <si>
    <t>Vierde methodologische rapport</t>
  </si>
  <si>
    <t>Herziening gewichtenregeling primair onderwijs - Fase 4</t>
  </si>
  <si>
    <t>Hoofdlijnenrapport</t>
  </si>
  <si>
    <t>Herziening gewichtenregeling primair onderwijs - Hoofdlijnenrapport</t>
  </si>
  <si>
    <t>Literatuur</t>
  </si>
  <si>
    <t>Kloprogge, J. en de Wit, W. (2015). Het onderwijsachterstandenbeleid na 2015. Literatuurstudie t.b.v. expertbijeenkomst OAB september 2015. Nationaal Regieorgaan Onderwijsonderzoek.</t>
  </si>
  <si>
    <t>Achterstandsscores gemeenten (definitieve indeling 2019), 2016/2017</t>
  </si>
  <si>
    <t>CBS, team Onderwijs</t>
  </si>
  <si>
    <t>Inhoud</t>
  </si>
  <si>
    <t>Werkblad</t>
  </si>
  <si>
    <t>Toelichting bij de tabellen</t>
  </si>
  <si>
    <t>Toelichting op de bronbestanden</t>
  </si>
  <si>
    <t>Achterstandsscores met drempel 2016, 2017 en gemiddelde 2016/2017 per gemeente (definitieve indeling 2019)</t>
  </si>
  <si>
    <t>Verklaring van tekens</t>
  </si>
  <si>
    <t>niets (blanco) = het cijfer kan op logische gronden niet voorkomen</t>
  </si>
  <si>
    <t>. = het cijfer is onbekend, onvoldoende betrouwbaar of geheim</t>
  </si>
  <si>
    <t>* = voorlopige cijfers</t>
  </si>
  <si>
    <t>** = nader voorlopige cijfers</t>
  </si>
  <si>
    <t>2016–2017 = 2016 tot en met 2017</t>
  </si>
  <si>
    <t>2016/2017 = het gemiddelde over de jaren 2016 tot en met 2017</t>
  </si>
  <si>
    <t>2016/’17 = oogstjaar, boekjaar, schooljaar enz., beginnend in 2016 en eindigend in 2017</t>
  </si>
  <si>
    <t>In geval van afronding kan het voorkomen dat het weergegeven totaal niet overeenstemt met de som van de getallen.</t>
  </si>
  <si>
    <t>2016/’17–2017/’18 = oogstjaar, boekjaar enz., 2016/’17 tot en met 2017/’18</t>
  </si>
  <si>
    <t>Het opleidingsniveaubestand bevat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hoge dekkingsgraad (2015: bijna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</si>
  <si>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Indicatie van de belangrijkste bron van inkomsten van een persoon binnen een gegeven maand. Hierbij wordt onderscheid gemaakt tussen afzonderlijke inkomensbronnen zoals 'werknemer', 'DGA', 'zelfstandige', 'WW', 'Participatiewet', 'arbeidsongeschiktheidsuitkering', 'pensioen', 'student'.</t>
  </si>
  <si>
    <t>Vragen over deze publicatie kunnen gestuurd worden aan de infoservice van het CBS onder vermelding van "Achterstandsscores gemeenten: definitieve scores 2019". Het e-mailadres is info@cbs.nl.</t>
  </si>
  <si>
    <t>Tabel 2</t>
  </si>
  <si>
    <t>Achterstandsscores zonder drempel 2016, 2017 en gemiddelde 2016/2017 per gemeente (definitieve indeling 2019)</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</si>
  <si>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</si>
  <si>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</si>
  <si>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</si>
  <si>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</si>
  <si>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</si>
  <si>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</si>
  <si>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</si>
  <si>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</si>
  <si>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</si>
  <si>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</si>
  <si>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</si>
  <si>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</si>
  <si>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</si>
  <si>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</si>
  <si>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</si>
  <si>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</si>
  <si>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</si>
  <si>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Appingedam</t>
  </si>
  <si>
    <t>Arnhem</t>
  </si>
  <si>
    <t>Assen</t>
  </si>
  <si>
    <t>Asten</t>
  </si>
  <si>
    <t>Baarle-Nassau</t>
  </si>
  <si>
    <t>Baarn</t>
  </si>
  <si>
    <t>Barendrecht</t>
  </si>
  <si>
    <t>Barneveld</t>
  </si>
  <si>
    <t>Beek</t>
  </si>
  <si>
    <t>Beekdaelen</t>
  </si>
  <si>
    <t>Beemster</t>
  </si>
  <si>
    <t>Beesel</t>
  </si>
  <si>
    <t>Berg en Dal</t>
  </si>
  <si>
    <t>Bergeijk</t>
  </si>
  <si>
    <t>Bergen (L.)</t>
  </si>
  <si>
    <t>Bergen (NH.)</t>
  </si>
  <si>
    <t>Bergen op Zoom</t>
  </si>
  <si>
    <t>Berkelland</t>
  </si>
  <si>
    <t>Bernheze</t>
  </si>
  <si>
    <t>Best</t>
  </si>
  <si>
    <t>Beuningen</t>
  </si>
  <si>
    <t>Beverwijk</t>
  </si>
  <si>
    <t>Bladel</t>
  </si>
  <si>
    <t>Blaricum</t>
  </si>
  <si>
    <t>Bloemendaal</t>
  </si>
  <si>
    <t>Bodegraven-Reeuwijk</t>
  </si>
  <si>
    <t>Boekel</t>
  </si>
  <si>
    <t>Borger-Odoorn</t>
  </si>
  <si>
    <t>Borne</t>
  </si>
  <si>
    <t>Borsele</t>
  </si>
  <si>
    <t>Boxmeer</t>
  </si>
  <si>
    <t>Boxtel</t>
  </si>
  <si>
    <t>Breda</t>
  </si>
  <si>
    <t>Brielle</t>
  </si>
  <si>
    <t>Bronckhorst</t>
  </si>
  <si>
    <t>Brummen</t>
  </si>
  <si>
    <t>Brunssum</t>
  </si>
  <si>
    <t>Bunnik</t>
  </si>
  <si>
    <t>Bunschoten</t>
  </si>
  <si>
    <t>Buren</t>
  </si>
  <si>
    <t>Capelle aan den IJssel</t>
  </si>
  <si>
    <t>Castricum</t>
  </si>
  <si>
    <t>Coevorden</t>
  </si>
  <si>
    <t>Cranendonck</t>
  </si>
  <si>
    <t>Cuijk</t>
  </si>
  <si>
    <t>Culemborg</t>
  </si>
  <si>
    <t>Dalfsen</t>
  </si>
  <si>
    <t>Dantumadiel</t>
  </si>
  <si>
    <t>De Bilt</t>
  </si>
  <si>
    <t>De Fryske Marren</t>
  </si>
  <si>
    <t>De Ronde Venen</t>
  </si>
  <si>
    <t>De Wolden</t>
  </si>
  <si>
    <t>Delft</t>
  </si>
  <si>
    <t>Delfzijl</t>
  </si>
  <si>
    <t>Den Helder</t>
  </si>
  <si>
    <t>Deurne</t>
  </si>
  <si>
    <t>Deventer</t>
  </si>
  <si>
    <t>Diemen</t>
  </si>
  <si>
    <t>Dinkelland</t>
  </si>
  <si>
    <t>Doesburg</t>
  </si>
  <si>
    <t>Doetinchem</t>
  </si>
  <si>
    <t>Dongen</t>
  </si>
  <si>
    <t>Dordrecht</t>
  </si>
  <si>
    <t>Drechterland</t>
  </si>
  <si>
    <t>Drimmelen</t>
  </si>
  <si>
    <t>Dronten</t>
  </si>
  <si>
    <t>Druten</t>
  </si>
  <si>
    <t>Duiven</t>
  </si>
  <si>
    <t>Echt-Susteren</t>
  </si>
  <si>
    <t>Edam-Volendam</t>
  </si>
  <si>
    <t>Ede</t>
  </si>
  <si>
    <t>Eemnes</t>
  </si>
  <si>
    <t>Eersel</t>
  </si>
  <si>
    <t>Eijsden-Margraten</t>
  </si>
  <si>
    <t>Eindhoven</t>
  </si>
  <si>
    <t>Elburg</t>
  </si>
  <si>
    <t>Emmen</t>
  </si>
  <si>
    <t>Enkhuizen</t>
  </si>
  <si>
    <t>Enschede</t>
  </si>
  <si>
    <t>Epe</t>
  </si>
  <si>
    <t>Ermelo</t>
  </si>
  <si>
    <t>Etten-Leur</t>
  </si>
  <si>
    <t>Geertruidenberg</t>
  </si>
  <si>
    <t>Geldrop-Mierlo</t>
  </si>
  <si>
    <t>Gemert-Bakel</t>
  </si>
  <si>
    <t>Gennep</t>
  </si>
  <si>
    <t>Gilze en Rijen</t>
  </si>
  <si>
    <t>Goeree-Overflakkee</t>
  </si>
  <si>
    <t>Goes</t>
  </si>
  <si>
    <t>Goirle</t>
  </si>
  <si>
    <t>Gooise Meren</t>
  </si>
  <si>
    <t>Gorinchem</t>
  </si>
  <si>
    <t>Gouda</t>
  </si>
  <si>
    <t>Grave</t>
  </si>
  <si>
    <t>'s-Gravenhage</t>
  </si>
  <si>
    <t>Groningen</t>
  </si>
  <si>
    <t>Gulpen-Wittem</t>
  </si>
  <si>
    <t>Haaksbergen</t>
  </si>
  <si>
    <t>Haaren</t>
  </si>
  <si>
    <t>Haarlem</t>
  </si>
  <si>
    <t>Haarlemmermeer</t>
  </si>
  <si>
    <t>Halderberge</t>
  </si>
  <si>
    <t>Hardenberg</t>
  </si>
  <si>
    <t>Harderwijk</t>
  </si>
  <si>
    <t>Hardinxveld-Giessendam</t>
  </si>
  <si>
    <t>Harlingen</t>
  </si>
  <si>
    <t>Hattem</t>
  </si>
  <si>
    <t>Heemskerk</t>
  </si>
  <si>
    <t>Heemstede</t>
  </si>
  <si>
    <t>Heerde</t>
  </si>
  <si>
    <t>Heerenveen</t>
  </si>
  <si>
    <t>Heerhugowaard</t>
  </si>
  <si>
    <t>Heerlen</t>
  </si>
  <si>
    <t>Heeze-Leende</t>
  </si>
  <si>
    <t>Heiloo</t>
  </si>
  <si>
    <t>Hellendoorn</t>
  </si>
  <si>
    <t>Hellevoetsluis</t>
  </si>
  <si>
    <t>Helmond</t>
  </si>
  <si>
    <t>Hendrik-Ido-Ambacht</t>
  </si>
  <si>
    <t>Hengelo</t>
  </si>
  <si>
    <t>'s-Hertogenbosch</t>
  </si>
  <si>
    <t>Het Hogeland</t>
  </si>
  <si>
    <t>Heumen</t>
  </si>
  <si>
    <t>Heusden</t>
  </si>
  <si>
    <t>Hillegom</t>
  </si>
  <si>
    <t>Hilvarenbeek</t>
  </si>
  <si>
    <t>Hilversum</t>
  </si>
  <si>
    <t>Hoeksche Waard</t>
  </si>
  <si>
    <t>Hof van Twente</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</si>
  <si>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</si>
  <si>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</si>
  <si>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</si>
  <si>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</si>
  <si>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</si>
  <si>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</si>
  <si>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</si>
  <si>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</si>
  <si>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</si>
  <si>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</si>
  <si>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</si>
  <si>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</si>
  <si>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</si>
  <si>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</si>
  <si>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</si>
  <si>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</si>
  <si>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</si>
  <si>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Landerd</t>
  </si>
  <si>
    <t>Landgraaf</t>
  </si>
  <si>
    <t>Landsmeer</t>
  </si>
  <si>
    <t>Langedijk</t>
  </si>
  <si>
    <t>Lansingerland</t>
  </si>
  <si>
    <t>Laren</t>
  </si>
  <si>
    <t>Leeuwarden</t>
  </si>
  <si>
    <t>Leiden</t>
  </si>
  <si>
    <t>Leiderdorp</t>
  </si>
  <si>
    <t>Leidschendam-Voorburg</t>
  </si>
  <si>
    <t>Lelystad</t>
  </si>
  <si>
    <t>Leudal</t>
  </si>
  <si>
    <t>Leusden</t>
  </si>
  <si>
    <t>Lingewaard</t>
  </si>
  <si>
    <t>Lisse</t>
  </si>
  <si>
    <t>Lochem</t>
  </si>
  <si>
    <t>Loon op Zand</t>
  </si>
  <si>
    <t>Lopik</t>
  </si>
  <si>
    <t>Loppersum</t>
  </si>
  <si>
    <t>Losser</t>
  </si>
  <si>
    <t>Maasdriel</t>
  </si>
  <si>
    <t>Maasgouw</t>
  </si>
  <si>
    <t>Maassluis</t>
  </si>
  <si>
    <t>Maastricht</t>
  </si>
  <si>
    <t>Medemblik</t>
  </si>
  <si>
    <t>Meerssen</t>
  </si>
  <si>
    <t>Meierijstad</t>
  </si>
  <si>
    <t>Meppel</t>
  </si>
  <si>
    <t>Middelburg</t>
  </si>
  <si>
    <t>Midden-Delfland</t>
  </si>
  <si>
    <t>Midden-Drenthe</t>
  </si>
  <si>
    <t>Midden-Groningen</t>
  </si>
  <si>
    <t>Mill en Sint Hubert</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</si>
  <si>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</si>
  <si>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</si>
  <si>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</si>
  <si>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</si>
  <si>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</si>
  <si>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</si>
  <si>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</si>
  <si>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</si>
  <si>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</si>
  <si>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</si>
  <si>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</si>
  <si>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</si>
  <si>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</si>
  <si>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</si>
  <si>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</si>
  <si>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</si>
  <si>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</si>
  <si>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</si>
  <si>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</si>
  <si>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</si>
  <si>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</si>
  <si>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</si>
  <si>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</si>
  <si>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</si>
  <si>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</si>
  <si>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</si>
  <si>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</si>
  <si>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</si>
  <si>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</si>
  <si>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</si>
  <si>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</si>
  <si>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</si>
  <si>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</si>
  <si>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</si>
  <si>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</si>
  <si>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</si>
  <si>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</si>
  <si>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</si>
  <si>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</si>
  <si>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</si>
  <si>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</si>
  <si>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</si>
  <si>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</si>
  <si>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</si>
  <si>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</si>
  <si>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</si>
  <si>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</si>
  <si>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</si>
  <si>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</si>
  <si>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</si>
  <si>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</si>
  <si>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</si>
  <si>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</si>
  <si>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t>
  </si>
  <si>
    <t>Roerdalen</t>
  </si>
  <si>
    <t>Roermond</t>
  </si>
  <si>
    <t>Roosendaal</t>
  </si>
  <si>
    <t>Rotterdam</t>
  </si>
  <si>
    <t>Rozendaal</t>
  </si>
  <si>
    <t>Rucphen</t>
  </si>
  <si>
    <t>Schagen</t>
  </si>
  <si>
    <t>Scherpenzeel</t>
  </si>
  <si>
    <t>Schiedam</t>
  </si>
  <si>
    <t>Schiermonnikoog</t>
  </si>
  <si>
    <t>Schouwen-Duiveland</t>
  </si>
  <si>
    <t>Simpelveld</t>
  </si>
  <si>
    <t>Sint Anthonis</t>
  </si>
  <si>
    <t>Sint-Michielsgestel</t>
  </si>
  <si>
    <t>Sittard-Geleen</t>
  </si>
  <si>
    <t>Sliedrecht</t>
  </si>
  <si>
    <t>Sluis</t>
  </si>
  <si>
    <t>Smallingerland</t>
  </si>
  <si>
    <t>Soest</t>
  </si>
  <si>
    <t>Someren</t>
  </si>
  <si>
    <t>Son en Breugel</t>
  </si>
  <si>
    <t>Stadskanaal</t>
  </si>
  <si>
    <t>Staphorst</t>
  </si>
  <si>
    <t>Stede Broec</t>
  </si>
  <si>
    <t>Steenbergen</t>
  </si>
  <si>
    <t>Steenwijkerland</t>
  </si>
  <si>
    <t>Stein</t>
  </si>
  <si>
    <t>Stichtse Vecht</t>
  </si>
  <si>
    <t>Súdwest-Fryslân</t>
  </si>
  <si>
    <t>Terneuzen</t>
  </si>
  <si>
    <t>Terschelling</t>
  </si>
  <si>
    <t>Texel</t>
  </si>
  <si>
    <t>Teylingen</t>
  </si>
  <si>
    <t>Tholen</t>
  </si>
  <si>
    <t>Tiel</t>
  </si>
  <si>
    <t>Tilburg</t>
  </si>
  <si>
    <t>Tubbergen</t>
  </si>
  <si>
    <t>Twenterand</t>
  </si>
  <si>
    <t>Tynaarlo</t>
  </si>
  <si>
    <t>Tytsjerksteradiel</t>
  </si>
  <si>
    <t>Uden</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</si>
  <si>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</si>
  <si>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</si>
  <si>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</si>
  <si>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</si>
  <si>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</si>
  <si>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</si>
  <si>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</si>
  <si>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</si>
  <si>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</si>
  <si>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</si>
  <si>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</si>
  <si>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</si>
  <si>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</si>
  <si>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</si>
  <si>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</si>
  <si>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</si>
  <si>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</si>
  <si>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</si>
  <si>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</si>
  <si>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</si>
  <si>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</si>
  <si>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</si>
  <si>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</si>
  <si>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</si>
  <si>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</si>
  <si>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</si>
  <si>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</si>
  <si>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</si>
  <si>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</si>
  <si>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</si>
  <si>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</si>
  <si>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Weesp</t>
  </si>
  <si>
    <t>West Betuwe</t>
  </si>
  <si>
    <t>West Maas en Waal</t>
  </si>
  <si>
    <t>Westerkwartier</t>
  </si>
  <si>
    <t>Westerveld</t>
  </si>
  <si>
    <t>Westervoort</t>
  </si>
  <si>
    <t>Westerwolde</t>
  </si>
  <si>
    <t>Westland</t>
  </si>
  <si>
    <t>Weststellingwerf</t>
  </si>
  <si>
    <t>Westvoorne</t>
  </si>
  <si>
    <t>Wierden</t>
  </si>
  <si>
    <t>Wijchen</t>
  </si>
  <si>
    <t>Wijdemeren</t>
  </si>
  <si>
    <t>Wijk bij Duurstede</t>
  </si>
  <si>
    <t>Winterswijk</t>
  </si>
  <si>
    <t>Woensdrecht</t>
  </si>
  <si>
    <t>Woerden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</si>
  <si>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</si>
  <si>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</si>
  <si>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</si>
  <si>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</si>
  <si>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</si>
  <si>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</si>
  <si>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</si>
  <si>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</si>
  <si>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</si>
  <si>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</si>
  <si>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</si>
  <si>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</si>
  <si>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</si>
  <si>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</si>
  <si>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</si>
  <si>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</si>
  <si>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Bron: CBS</t>
  </si>
  <si>
    <r>
      <t xml:space="preserve">Het ministerie van Onderwijs, Cultuur en Wetenschap (OCW) heeft het onderwijsachterstandenbeleid voor het primair onderwijs herzien. In het nieuwe beleid, dat in 2019 van kracht is geworden, maakt zij gebruik van de onderwijsachterstandenindicator die het Centraal Bureau voor de Statistiek (CBS) eerder op verzoek van het ministerie heeft ontwikkeld (zie </t>
    </r>
    <r>
      <rPr>
        <i/>
        <sz val="10"/>
        <color rgb="FF000000"/>
        <rFont val="Arial"/>
        <family val="2"/>
      </rPr>
      <t>Referenties</t>
    </r>
    <r>
      <rPr>
        <sz val="10"/>
        <color rgb="FF000000"/>
        <rFont val="Arial"/>
        <family val="2"/>
      </rPr>
      <t xml:space="preserve">). Dat kan door met de indicator de onderwijsscores per peuter (2,5 tot 4 jaar) en basisschoolleerling te berekenen en die met een bepaalde formule (zie </t>
    </r>
    <r>
      <rPr>
        <i/>
        <sz val="10"/>
        <color rgb="FF000000"/>
        <rFont val="Arial"/>
        <family val="2"/>
      </rPr>
      <t>Achterstandsscores</t>
    </r>
    <r>
      <rPr>
        <sz val="10"/>
        <color rgb="FF000000"/>
        <rFont val="Arial"/>
        <family val="2"/>
      </rPr>
      <t>) op te tellen tot achterstandsscores per gemeente. Deze scores drukken dan de verwachte onderwijsachterstand per gemeente uit, op basis waarvan OCW het onderwijsachterstandenbudget over gemeenten kan verdelen.</t>
    </r>
  </si>
  <si>
    <t xml:space="preserve">In 2019 worden de gemeentelijke onderwijsachterstandenbudgetten verdeeld op basis van de achterstandsscores in gemeenten op 1 oktober 2016 en 1 oktober 2017. In 2018 zijn voorlopige achterstandsscores voor deze peilmomenten gepubliceerd. Deze tabellen geven de definitieve scores per gemeente weer. De verschillen met de voorlopige scores worden toegelicht onder het kopje Verschillen met voorlopige cijfers. </t>
  </si>
  <si>
    <t>Over de tabellen</t>
  </si>
  <si>
    <t xml:space="preserve">De tabellen presenteren de achterstandsscores per gemeente (voorlopige indeling 2019) op 1 oktober 2016, 1 oktober 2017 en het gemiddelde over deze twee jaren. De jaarscores zijn in de tabellen afgerond op twee decimalen en de gemiddelde scores zijn afgerond op drie decimalen. Tabel 1 presenteert de achterstandsscores waarbij de drempel is toegepast. Tabel 2 presenteert de scores zonder dat de drempel is toegepast. Beide tabellen bevatten verder informatie over het aantal kinderen waarop de scores zijn gebaseerd. </t>
  </si>
  <si>
    <t xml:space="preserve">De populatie bestaat uit alle peuters (2,5 tot 4 jaar) die in de Basisregistratie Personen (BRP) zijn ingeschreven en alle kinderen die zijn ingeschreven in het bekostigd basisonderwijs op 1-10-2016 of 1-10-2017. Varende kleuters (BRIN 27MK) zijn uitgesloten. Peuters zijn ingedeeld op basis van de gemeente waarin ze op het peilmoment wonen. Basisschoolleerlingen zijn ingedeeld naar de gemeente waarin de schoolvestiging staat waarop ze op het peilmoment zijn ingeschreven. </t>
  </si>
  <si>
    <t xml:space="preserve">Tabel 1 bevat de achterstandsscores waarbij de drempel is toegepast. Indien deze achterstandsscores negatief zijn, worden zij gelijkgesteld aan nul. Tabel 2 toont de achterstandsscores zonder drempel. Dit zijn dus de scores volgens de berekening onder A zonder aftrek van B. De achterstandsscores zijn in de tabellen rekenkundig afgerond op twee decimalen. Beide tabellen bevatten verder informatie over het aantal kinderen per gemeente (E in de formule). </t>
  </si>
  <si>
    <t>Verschillen met voorlopige cijfers</t>
  </si>
  <si>
    <t>De definitieve cijfers verschillen in de volgende opzichten van de voorlopige cijfers:</t>
  </si>
  <si>
    <r>
      <t xml:space="preserve">* Nieuwe imputatiemethode: Bij de berekening van achterstandsscores voor scholen bleek dat bij een kleine groep scholen waarvoor relatief veel imputaties nodig zijn, grote onwaarschijnlijk herverdeeleffecten ontstonden. Om dat zo veel mogelijk te verhelpen, zijn de imputatiemethoden verfijnd. Deze verfijnde imputatiemethodes worden nu voor het eerst eveneens toegepast bij de berekening van de achterstandsscores van gemeenten. De aangepaste methode wordt toegelicht in het vierde methodologische rapport (zie </t>
    </r>
    <r>
      <rPr>
        <i/>
        <sz val="10"/>
        <rFont val="Arial"/>
        <family val="2"/>
      </rPr>
      <t>Referenties</t>
    </r>
    <r>
      <rPr>
        <sz val="10"/>
        <rFont val="Arial"/>
        <family val="2"/>
      </rPr>
      <t>).</t>
    </r>
  </si>
  <si>
    <t xml:space="preserve">* Herziening verblijfsduur: In het onderzoek naar de indicator is de verblijfsduur opgedeeld in drie categorieën: minder dan 5 jaar, 5 tot 10 jaar en 10 jaar of langer. Bij de toepassing van de indicator voor de berekening van de voorlopige achterstandsscores, zijn abusievelijk andere categorieën aangehouden: minder dan 5 jaar, 5 tot 15 jaar en 15 jaar of langer. Hierdoor werd de onderwijsscore van kinderen waarvan de moeder een verblijfsduur heeft in Nederland van 10 tot 15 jaar anders berekend. Daarnaast zijn de categorieën op een andere manier afgerond. Dit is herzien in de definitieve berekeningen. Ook zijn de beslisregels om administratieve ruis in de registratie van verblijfsduur uit te sluiten aangescherpt.  </t>
  </si>
  <si>
    <t xml:space="preserve">* Definitieve gemeente-indeling 2019: Tijdens de berekening van de voorlopige achterstandsscores waren nog niet alle gemeentelijke herindelingen en grenscorrecties voor 2019 bekend. Inmiddels zijn deze wel bekend en toegepast. </t>
  </si>
  <si>
    <t xml:space="preserve">* Erkende bezwaren: Indien er erkende bezwaren waren geweest van gemeenten op de voorlopige beschikkingen, dan zouden die eveneens verwerkt zijn in de definitieve cijfers. Hier is in dit geval echter geen sprake van. </t>
  </si>
  <si>
    <t>Voorlopige gemeentescores</t>
  </si>
  <si>
    <t>Achterstandsscores gemeenten 2016/2017 - voorlopig</t>
  </si>
  <si>
    <t>Besluit</t>
  </si>
  <si>
    <t xml:space="preserve">Besluit van 27 augustus 2018, houdende regels met betrekking tot specifieke uitkeringen ten behoeve van het gemeentelijk onderwijsachterstandenbeleid (Besluit specifieke uitkeringen gemeentelijk onderwijsachterstandenbeleid) </t>
  </si>
  <si>
    <t>Inkomen is gebruikt bij de imputatie van opleidingsniveau. Met ingang van verslagjaar 2011 is de inkomensstatistiek in 2017 gereviseerd. In dit onderzoek is gebruik gemaakt van gereviseerde cijfers.</t>
  </si>
  <si>
    <t>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t>
  </si>
  <si>
    <t xml:space="preserve">De waardes van C en G uit de formule zijn per jaar voor alle gemeenten hetzelfde. In 2016 was de waarde van C 535,110 en in 2017 535,149 G bedroeg in 2016 529,479 en in 2017 529,486. </t>
  </si>
  <si>
    <t>Juli,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</si>
</sst>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 ###\ ##0"/>
    <numFmt numFmtId="166" formatCode="#\ ###\ ##0.00"/>
    <numFmt numFmtId="167" formatCode="#\ ###\ ###"/>
    <numFmt numFmtId="168" formatCode="#\ ###\ ##0.000"/>
  </numFmts>
  <fonts count="28" x14ac:knownFonts="1">
    <font>
      <sz val="10"/>
      <name val="Arial"/>
    </font>
    <font>
      <b/>
      <sz val="12"/>
      <color rgb="FF000000"/>
      <name val="Arial"/>
      <family val="2"/>
    </font>
    <font>
      <sz val="10"/>
      <color rgb="FF000000"/>
      <name val="Arial"/>
      <family val="2"/>
    </font>
    <font>
      <i/>
      <sz val="10"/>
      <color rgb="FF000000"/>
      <name val="Arial"/>
      <family val="2"/>
    </font>
    <font>
      <sz val="8"/>
      <color rgb="FF000000"/>
      <name val="Arial"/>
      <family val="2"/>
    </font>
    <font>
      <b/>
      <sz val="8"/>
      <color rgb="FF000000"/>
      <name val="Arial"/>
      <family val="2"/>
    </font>
    <font>
      <sz val="10"/>
      <color rgb="FF000000"/>
      <name val="Arial"/>
    </font>
    <font>
      <b/>
      <i/>
      <sz val="10"/>
      <color rgb="FF000000"/>
      <name val="Arial"/>
      <family val="2"/>
    </font>
    <font>
      <b/>
      <i/>
      <sz val="11"/>
      <color rgb="FF000000"/>
      <name val="Arial"/>
      <family val="2"/>
    </font>
    <font>
      <sz val="10"/>
      <color rgb="FFFF0000"/>
      <name val="Arial"/>
      <family val="2"/>
    </font>
    <font>
      <sz val="10"/>
      <color indexed="10"/>
      <name val="Arial"/>
      <family val="2"/>
    </font>
    <font>
      <u/>
      <sz val="10"/>
      <color rgb="FF000000"/>
      <name val="Arial"/>
      <family val="2"/>
    </font>
    <font>
      <b/>
      <sz val="10"/>
      <color rgb="FF000000"/>
      <name val="Arial"/>
      <family val="2"/>
    </font>
    <font>
      <u/>
      <sz val="10"/>
      <color theme="10"/>
      <name val="Arial"/>
      <family val="2"/>
    </font>
    <font>
      <b/>
      <sz val="8"/>
      <color rgb="FF000000"/>
      <name val="Arial"/>
      <family val="2"/>
    </font>
    <font>
      <sz val="8"/>
      <color rgb="FF000000"/>
      <name val="Arial"/>
    </font>
    <font>
      <b/>
      <sz val="8"/>
      <color rgb="FF000000"/>
      <name val="Arial"/>
    </font>
    <font>
      <sz val="8"/>
      <color rgb="FF000000"/>
      <name val="Arial"/>
      <family val="2"/>
    </font>
    <font>
      <u/>
      <sz val="10"/>
      <color theme="10"/>
      <name val="Arial"/>
    </font>
    <font>
      <sz val="8"/>
      <color rgb="FF000000"/>
      <name val="Courier New"/>
    </font>
    <font>
      <sz val="8"/>
      <color rgb="FF000000"/>
      <name val="Arial"/>
    </font>
    <font>
      <i/>
      <sz val="10"/>
      <name val="Arial"/>
      <family val="2"/>
    </font>
    <font>
      <sz val="10"/>
      <name val="Arial"/>
      <family val="2"/>
    </font>
    <font>
      <vertAlign val="superscript"/>
      <sz val="10"/>
      <name val="Arial"/>
      <family val="2"/>
    </font>
    <font>
      <u/>
      <sz val="10"/>
      <name val="Arial"/>
      <family val="2"/>
    </font>
    <font>
      <b/>
      <i/>
      <sz val="10"/>
      <name val="Arial"/>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bottom style="thin">
        <color indexed="64"/>
      </bottom>
      <diagonal/>
    </border>
    <border>
      <left/>
      <right/>
      <top style="thin">
        <color rgb="FF000000"/>
      </top>
      <bottom/>
      <diagonal/>
    </border>
  </borders>
  <cellStyleXfs count="3">
    <xf numFmtId="0" fontId="0" fillId="0" borderId="0"/>
    <xf numFmtId="0" fontId="22" fillId="0" borderId="0"/>
    <xf numFmtId="0" fontId="13" fillId="0" borderId="0" applyNumberFormat="0" applyFill="0" applyBorder="0" applyAlignment="0" applyProtection="0"/>
  </cellStyleXfs>
  <cellXfs count="68">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2" fillId="2" borderId="0" xfId="0" applyFont="1" applyFill="1"/>
    <xf numFmtId="0" fontId="2" fillId="3" borderId="0" xfId="0" applyFont="1" applyFill="1"/>
    <xf numFmtId="0" fontId="7" fillId="3" borderId="0" xfId="0" applyFont="1" applyFill="1" applyAlignment="1">
      <alignment horizontal="justify" vertical="top" wrapText="1"/>
    </xf>
    <xf numFmtId="0" fontId="2" fillId="2" borderId="0" xfId="0" applyFont="1" applyFill="1" applyAlignment="1">
      <alignment horizontal="justify" vertical="top" wrapText="1"/>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8" fillId="3" borderId="0" xfId="0" applyFont="1" applyFill="1" applyAlignment="1">
      <alignment horizontal="justify" vertical="top" wrapText="1"/>
    </xf>
    <xf numFmtId="0" fontId="8" fillId="2" borderId="0" xfId="0" applyFont="1" applyFill="1" applyAlignment="1">
      <alignment horizontal="justify" vertical="top" wrapText="1"/>
    </xf>
    <xf numFmtId="0" fontId="2" fillId="2" borderId="0" xfId="0" applyFont="1" applyFill="1" applyAlignment="1">
      <alignment horizontal="justify" vertical="top"/>
    </xf>
    <xf numFmtId="0" fontId="9" fillId="2" borderId="0" xfId="0" applyFont="1" applyFill="1"/>
    <xf numFmtId="0" fontId="2" fillId="3" borderId="0" xfId="0" applyFont="1" applyFill="1" applyAlignment="1">
      <alignment horizontal="left" vertical="top" wrapText="1" indent="2"/>
    </xf>
    <xf numFmtId="0" fontId="10" fillId="2" borderId="0" xfId="0" applyFont="1" applyFill="1" applyAlignment="1">
      <alignment vertical="top" wrapText="1"/>
    </xf>
    <xf numFmtId="0" fontId="2" fillId="3" borderId="0" xfId="0" applyFont="1" applyFill="1" applyAlignment="1">
      <alignment horizontal="justify" vertical="top"/>
    </xf>
    <xf numFmtId="0" fontId="11" fillId="3" borderId="0" xfId="0" applyFont="1" applyFill="1" applyAlignment="1">
      <alignment horizontal="justify" vertical="top" wrapText="1"/>
    </xf>
    <xf numFmtId="0" fontId="2" fillId="0" borderId="0" xfId="0" applyFont="1" applyAlignment="1">
      <alignment horizontal="justify" vertical="top" wrapText="1"/>
    </xf>
    <xf numFmtId="0" fontId="12" fillId="2" borderId="1" xfId="0" applyFont="1" applyFill="1" applyBorder="1" applyAlignment="1">
      <alignment horizontal="left" vertical="top" wrapText="1"/>
    </xf>
    <xf numFmtId="0" fontId="12" fillId="2" borderId="2" xfId="0" applyFont="1" applyFill="1" applyBorder="1" applyAlignment="1">
      <alignment horizontal="left"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wrapText="1"/>
    </xf>
    <xf numFmtId="0" fontId="2" fillId="2" borderId="0" xfId="0" applyFont="1" applyFill="1" applyAlignment="1">
      <alignment horizontal="left" vertical="top" wrapText="1"/>
    </xf>
    <xf numFmtId="0" fontId="2" fillId="2" borderId="0" xfId="0" applyFont="1" applyFill="1" applyAlignment="1">
      <alignment horizontal="left" wrapText="1"/>
    </xf>
    <xf numFmtId="0" fontId="2" fillId="2" borderId="4" xfId="0" applyFont="1" applyFill="1" applyBorder="1" applyAlignment="1">
      <alignment horizontal="left" vertical="top" wrapText="1"/>
    </xf>
    <xf numFmtId="0" fontId="9" fillId="2"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wrapText="1"/>
    </xf>
    <xf numFmtId="0" fontId="9" fillId="3" borderId="0" xfId="0" applyFont="1" applyFill="1" applyAlignment="1">
      <alignment horizontal="left" vertical="top" wrapText="1" indent="2"/>
    </xf>
    <xf numFmtId="0" fontId="13" fillId="3" borderId="0" xfId="0" applyFont="1" applyFill="1" applyAlignment="1">
      <alignment horizontal="justify" vertical="top" wrapText="1"/>
    </xf>
    <xf numFmtId="0" fontId="7" fillId="2" borderId="0" xfId="0" applyFont="1" applyFill="1" applyAlignment="1">
      <alignment horizontal="justify" vertical="top" wrapText="1"/>
    </xf>
    <xf numFmtId="0" fontId="14" fillId="0" borderId="0" xfId="0" applyFont="1" applyAlignment="1">
      <alignment horizontal="left"/>
    </xf>
    <xf numFmtId="164" fontId="15" fillId="0" borderId="0" xfId="0" applyNumberFormat="1" applyFont="1" applyAlignment="1">
      <alignment horizontal="right"/>
    </xf>
    <xf numFmtId="165" fontId="15" fillId="0" borderId="0" xfId="0" applyNumberFormat="1" applyFont="1" applyAlignment="1">
      <alignment horizontal="right"/>
    </xf>
    <xf numFmtId="0" fontId="16" fillId="0" borderId="7" xfId="0" applyFont="1" applyBorder="1" applyAlignment="1">
      <alignment horizontal="left"/>
    </xf>
    <xf numFmtId="0" fontId="16" fillId="0" borderId="0" xfId="0" applyFont="1" applyAlignment="1">
      <alignment horizontal="left"/>
    </xf>
    <xf numFmtId="0" fontId="15" fillId="0" borderId="7" xfId="0" applyFont="1" applyBorder="1" applyAlignment="1">
      <alignment horizontal="left"/>
    </xf>
    <xf numFmtId="0" fontId="17" fillId="0" borderId="7" xfId="0" applyFont="1" applyBorder="1" applyAlignment="1">
      <alignment horizontal="left"/>
    </xf>
    <xf numFmtId="0" fontId="17" fillId="0" borderId="8" xfId="0" applyFont="1" applyBorder="1" applyAlignment="1">
      <alignment horizontal="left"/>
    </xf>
    <xf numFmtId="0" fontId="15" fillId="0" borderId="0" xfId="0" applyFont="1" applyAlignment="1">
      <alignment horizontal="left"/>
    </xf>
    <xf numFmtId="0" fontId="18" fillId="0" borderId="0" xfId="0" applyFont="1"/>
    <xf numFmtId="49" fontId="19" fillId="0" borderId="0" xfId="0" applyNumberFormat="1" applyFont="1" applyAlignment="1">
      <alignment horizontal="right"/>
    </xf>
    <xf numFmtId="166" fontId="19" fillId="0" borderId="0" xfId="0" applyNumberFormat="1" applyFont="1" applyAlignment="1">
      <alignment horizontal="right"/>
    </xf>
    <xf numFmtId="167" fontId="19" fillId="0" borderId="0" xfId="0" applyNumberFormat="1" applyFont="1" applyAlignment="1">
      <alignment horizontal="right"/>
    </xf>
    <xf numFmtId="168" fontId="19" fillId="0" borderId="0" xfId="0" applyNumberFormat="1" applyFont="1" applyAlignment="1">
      <alignment horizontal="right"/>
    </xf>
    <xf numFmtId="0" fontId="20" fillId="0" borderId="9" xfId="0" applyFont="1" applyBorder="1" applyAlignment="1">
      <alignment horizontal="left"/>
    </xf>
    <xf numFmtId="166" fontId="19" fillId="0" borderId="0" xfId="0" applyNumberFormat="1" applyFont="1" applyAlignment="1">
      <alignment horizontal="right"/>
    </xf>
    <xf numFmtId="167" fontId="19" fillId="0" borderId="0" xfId="0" applyNumberFormat="1" applyFont="1" applyAlignment="1">
      <alignment horizontal="right"/>
    </xf>
    <xf numFmtId="168" fontId="19" fillId="0" borderId="0" xfId="0" applyNumberFormat="1" applyFont="1" applyAlignment="1">
      <alignment horizontal="right"/>
    </xf>
    <xf numFmtId="0" fontId="22" fillId="0" borderId="0" xfId="1" applyFont="1" applyFill="1" applyAlignment="1">
      <alignment horizontal="justify" vertical="top" wrapText="1"/>
    </xf>
    <xf numFmtId="0" fontId="22" fillId="0" borderId="0" xfId="1" applyFont="1" applyFill="1" applyAlignment="1">
      <alignment horizontal="left" vertical="top" wrapText="1" indent="2"/>
    </xf>
    <xf numFmtId="0" fontId="8" fillId="0" borderId="0" xfId="0" applyFont="1" applyFill="1" applyAlignment="1">
      <alignment horizontal="justify" vertical="top" wrapText="1"/>
    </xf>
    <xf numFmtId="0" fontId="24" fillId="0" borderId="0" xfId="2" applyFont="1" applyAlignment="1">
      <alignment horizontal="justify" vertical="top" wrapText="1"/>
    </xf>
    <xf numFmtId="0" fontId="22" fillId="0" borderId="0" xfId="0" applyFont="1"/>
    <xf numFmtId="0" fontId="11" fillId="0" borderId="0" xfId="0" applyFont="1" applyFill="1" applyAlignment="1">
      <alignment horizontal="justify" vertical="top" wrapText="1"/>
    </xf>
    <xf numFmtId="0" fontId="25" fillId="0" borderId="0" xfId="2" applyFont="1" applyFill="1" applyAlignment="1">
      <alignment horizontal="justify" vertical="top" wrapText="1"/>
    </xf>
    <xf numFmtId="0" fontId="22" fillId="3" borderId="0" xfId="1" applyFont="1" applyFill="1"/>
    <xf numFmtId="0" fontId="24" fillId="0" borderId="0" xfId="2" applyFont="1" applyFill="1" applyAlignment="1">
      <alignment horizontal="justify" vertical="top" wrapText="1"/>
    </xf>
    <xf numFmtId="0" fontId="7" fillId="0" borderId="0" xfId="0" applyFont="1" applyFill="1" applyAlignment="1">
      <alignment horizontal="justify" vertical="top" wrapText="1"/>
    </xf>
    <xf numFmtId="0" fontId="24" fillId="0" borderId="0" xfId="2" applyFont="1" applyFill="1" applyAlignment="1">
      <alignment wrapText="1"/>
    </xf>
    <xf numFmtId="0" fontId="5" fillId="0" borderId="7" xfId="0" applyFont="1" applyBorder="1" applyAlignment="1">
      <alignment horizontal="left"/>
    </xf>
    <xf numFmtId="0" fontId="20" fillId="0" borderId="9" xfId="0" applyFont="1" applyBorder="1" applyAlignment="1">
      <alignment horizontal="left"/>
    </xf>
  </cellXfs>
  <cellStyles count="3">
    <cellStyle name="Hyperlink 2" xfId="2"/>
    <cellStyle name="Standaard" xfId="0" builtinId="0"/>
    <cellStyle name="Standaard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xdr:col>
      <xdr:colOff>142875</xdr:colOff>
      <xdr:row>37</xdr:row>
      <xdr:rowOff>57150</xdr:rowOff>
    </xdr:from>
    <xdr:to>
      <xdr:col>3</xdr:col>
      <xdr:colOff>295275</xdr:colOff>
      <xdr:row>38</xdr:row>
      <xdr:rowOff>0</xdr:rowOff>
    </xdr:to>
    <xdr:sp macro="" textlink="">
      <xdr:nvSpPr>
        <xdr:cNvPr id="2" name="Text Box 1026" hidden="1"/>
        <xdr:cNvSpPr txBox="1">
          <a:spLocks noChangeArrowheads="1"/>
        </xdr:cNvSpPr>
      </xdr:nvSpPr>
      <xdr:spPr bwMode="auto">
        <a:xfrm>
          <a:off x="6562725" y="14373225"/>
          <a:ext cx="1371600" cy="752475"/>
        </a:xfrm>
        <a:prstGeom prst="rect">
          <a:avLst/>
        </a:prstGeom>
        <a:solidFill>
          <a:srgbClr val="FFFFE1"/>
        </a:solidFill>
        <a:ln w="9525">
          <a:solidFill>
            <a:srgbClr val="217346"/>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xdr:col>
      <xdr:colOff>142875</xdr:colOff>
      <xdr:row>38</xdr:row>
      <xdr:rowOff>304800</xdr:rowOff>
    </xdr:from>
    <xdr:to>
      <xdr:col>3</xdr:col>
      <xdr:colOff>295275</xdr:colOff>
      <xdr:row>44</xdr:row>
      <xdr:rowOff>0</xdr:rowOff>
    </xdr:to>
    <xdr:sp macro="" textlink="">
      <xdr:nvSpPr>
        <xdr:cNvPr id="3" name="Text Box 1027" hidden="1"/>
        <xdr:cNvSpPr txBox="1">
          <a:spLocks noChangeArrowheads="1"/>
        </xdr:cNvSpPr>
      </xdr:nvSpPr>
      <xdr:spPr bwMode="auto">
        <a:xfrm>
          <a:off x="6562725" y="15430500"/>
          <a:ext cx="1371600" cy="752475"/>
        </a:xfrm>
        <a:prstGeom prst="rect">
          <a:avLst/>
        </a:prstGeom>
        <a:solidFill>
          <a:srgbClr val="FFFFE1"/>
        </a:solidFill>
        <a:ln w="9525">
          <a:solidFill>
            <a:srgbClr val="217346"/>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bs.nl/nl-nl/maatwerk/2017/35/herziening-gewichtenregeling-primair-onderwijs-fase-3" TargetMode="External"/><Relationship Id="rId7" Type="http://schemas.openxmlformats.org/officeDocument/2006/relationships/hyperlink" Target="https://zoek.officielebekendmakingen.nl/stb-2018-315.html?zoekcriteria=%3fzkt%3dEenvoudig%26pst%3d%26vrt%3dbesluit%2bonderwijsachterstandenbeleid%2bgemeenten%26zkd%3dInDeGeheleText%26dpr%3dAfgelopenDag%26spd%3d20181124%26epd%3d20181125%26sdt%3dDatumBrief%25" TargetMode="External"/><Relationship Id="rId2" Type="http://schemas.openxmlformats.org/officeDocument/2006/relationships/hyperlink" Target="https://www.cbs.nl/nl-nl/maatwerk/2017/04/herziening-gewichtenregeling-primair-onderwijs-fase-ii" TargetMode="External"/><Relationship Id="rId1" Type="http://schemas.openxmlformats.org/officeDocument/2006/relationships/hyperlink" Target="https://www.cbs.nl/nl-nl/maatwerk/2016/50/herziening-gewichtenregeling-primair-onderwijs-fase-i" TargetMode="External"/><Relationship Id="rId6" Type="http://schemas.openxmlformats.org/officeDocument/2006/relationships/hyperlink" Target="https://www.cbs.nl/nl-nl/maatwerk/2019/07/herz-gewichtenregeling-fase-4-verfijning-imputaties" TargetMode="External"/><Relationship Id="rId11" Type="http://schemas.openxmlformats.org/officeDocument/2006/relationships/comments" Target="../comments1.xml"/><Relationship Id="rId5" Type="http://schemas.openxmlformats.org/officeDocument/2006/relationships/hyperlink" Target="https://www.cbs.nl/nl-nl/maatwerk/2018/35/achterstandsscores-gemeenten-2016-2017" TargetMode="External"/><Relationship Id="rId10" Type="http://schemas.openxmlformats.org/officeDocument/2006/relationships/vmlDrawing" Target="../drawings/vmlDrawing1.vml"/><Relationship Id="rId4" Type="http://schemas.openxmlformats.org/officeDocument/2006/relationships/hyperlink" Target="https://www.cbs.nl/nl-nl/publicatie/2017/06/herziening-gewichtenregeling-primair-onderwijs"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1"/>
  <sheetViews>
    <sheetView showGridLines="0" tabSelected="1" workbookViewId="0">
      <selection activeCell="A3" sqref="A3"/>
    </sheetView>
  </sheetViews>
  <sheetFormatPr defaultRowHeight="12.75" x14ac:dyDescent="0.2"/>
  <sheetData>
    <row r="3" spans="1:1" ht="15.75" customHeight="1" x14ac:dyDescent="0.25">
      <c r="A3" s="1" t="s">
        <v>79</v>
      </c>
    </row>
    <row r="50" spans="1:1" x14ac:dyDescent="0.2">
      <c r="A50" t="s">
        <v>80</v>
      </c>
    </row>
    <row r="51" spans="1:1" x14ac:dyDescent="0.2">
      <c r="A51" t="s">
        <v>476</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2.75" x14ac:dyDescent="0.2"/>
  <sheetData>
    <row r="1" spans="1:3" ht="15.75" customHeight="1" x14ac:dyDescent="0.25">
      <c r="A1" s="1" t="s">
        <v>81</v>
      </c>
    </row>
    <row r="4" spans="1:3" x14ac:dyDescent="0.2">
      <c r="A4" s="3" t="s">
        <v>82</v>
      </c>
      <c r="C4" s="3" t="s">
        <v>81</v>
      </c>
    </row>
    <row r="6" spans="1:3" x14ac:dyDescent="0.2">
      <c r="A6" s="46" t="str">
        <f>HYPERLINK("#'Toelichting'!A1", "Toelichting")</f>
        <v>Toelichting</v>
      </c>
      <c r="C6" s="2" t="s">
        <v>83</v>
      </c>
    </row>
    <row r="7" spans="1:3" x14ac:dyDescent="0.2">
      <c r="A7" s="46" t="str">
        <f>HYPERLINK("#'Bronbestanden'!A1", "Bronbestanden")</f>
        <v>Bronbestanden</v>
      </c>
      <c r="C7" t="s">
        <v>84</v>
      </c>
    </row>
    <row r="9" spans="1:3" x14ac:dyDescent="0.2">
      <c r="A9" s="46" t="str">
        <f>HYPERLINK("#'Tabel 1'!A1", "Tabel 1")</f>
        <v>Tabel 1</v>
      </c>
      <c r="C9" t="s">
        <v>85</v>
      </c>
    </row>
    <row r="10" spans="1:3" x14ac:dyDescent="0.2">
      <c r="A10" s="46" t="str">
        <f>HYPERLINK("#'Tabel 2'!A1", "Tabel 2")</f>
        <v>Tabel 2</v>
      </c>
      <c r="C10" t="s">
        <v>100</v>
      </c>
    </row>
    <row r="40" spans="1:2" x14ac:dyDescent="0.2">
      <c r="A40" s="5" t="s">
        <v>86</v>
      </c>
      <c r="B40" s="4"/>
    </row>
    <row r="41" spans="1:2" x14ac:dyDescent="0.2">
      <c r="A41" s="4" t="s">
        <v>87</v>
      </c>
      <c r="B41" s="4"/>
    </row>
    <row r="42" spans="1:2" x14ac:dyDescent="0.2">
      <c r="A42" s="4" t="s">
        <v>88</v>
      </c>
      <c r="B42" s="4"/>
    </row>
    <row r="43" spans="1:2" x14ac:dyDescent="0.2">
      <c r="A43" s="4" t="s">
        <v>89</v>
      </c>
      <c r="B43" s="4"/>
    </row>
    <row r="44" spans="1:2" x14ac:dyDescent="0.2">
      <c r="A44" s="4" t="s">
        <v>90</v>
      </c>
      <c r="B44" s="4"/>
    </row>
    <row r="45" spans="1:2" x14ac:dyDescent="0.2">
      <c r="A45" s="4" t="s">
        <v>91</v>
      </c>
      <c r="B45" s="4"/>
    </row>
    <row r="46" spans="1:2" x14ac:dyDescent="0.2">
      <c r="A46" s="4" t="s">
        <v>92</v>
      </c>
      <c r="B46" s="4"/>
    </row>
    <row r="47" spans="1:2" x14ac:dyDescent="0.2">
      <c r="A47" s="4" t="s">
        <v>93</v>
      </c>
      <c r="B47" s="4"/>
    </row>
    <row r="48" spans="1:2" x14ac:dyDescent="0.2">
      <c r="A48" s="4" t="s">
        <v>95</v>
      </c>
      <c r="B48" s="4"/>
    </row>
    <row r="49" spans="1:2" x14ac:dyDescent="0.2">
      <c r="A49" s="4" t="s">
        <v>94</v>
      </c>
      <c r="B49" s="4"/>
    </row>
    <row r="53" spans="1:2" x14ac:dyDescent="0.2">
      <c r="A53" s="6" t="s">
        <v>98</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92"/>
  <sheetViews>
    <sheetView showGridLines="0" zoomScaleNormal="100" workbookViewId="0"/>
  </sheetViews>
  <sheetFormatPr defaultRowHeight="12.75" x14ac:dyDescent="0.2"/>
  <cols>
    <col min="1" max="1" width="96.28515625" customWidth="1"/>
    <col min="2" max="2" width="9.140625" customWidth="1"/>
  </cols>
  <sheetData>
    <row r="1" spans="1:9" ht="15.75" customHeight="1" x14ac:dyDescent="0.2">
      <c r="A1" s="12" t="s">
        <v>83</v>
      </c>
    </row>
    <row r="3" spans="1:9" ht="14.25" customHeight="1" x14ac:dyDescent="0.2">
      <c r="A3" s="13" t="s">
        <v>44</v>
      </c>
    </row>
    <row r="4" spans="1:9" ht="4.5" customHeight="1" x14ac:dyDescent="0.2">
      <c r="A4" s="13"/>
    </row>
    <row r="5" spans="1:9" ht="89.25" customHeight="1" x14ac:dyDescent="0.2">
      <c r="A5" s="11" t="s">
        <v>457</v>
      </c>
    </row>
    <row r="6" spans="1:9" ht="63.75" x14ac:dyDescent="0.2">
      <c r="A6" s="21" t="s">
        <v>458</v>
      </c>
    </row>
    <row r="7" spans="1:9" ht="14.25" customHeight="1" x14ac:dyDescent="0.2">
      <c r="A7" s="14" t="s">
        <v>459</v>
      </c>
      <c r="D7" s="11"/>
      <c r="E7" s="11"/>
      <c r="F7" s="11"/>
      <c r="G7" s="11"/>
      <c r="H7" s="11"/>
      <c r="I7" s="11"/>
    </row>
    <row r="8" spans="1:9" ht="4.5" customHeight="1" x14ac:dyDescent="0.2">
      <c r="A8" s="10"/>
      <c r="D8" s="11"/>
      <c r="E8" s="11"/>
      <c r="F8" s="11"/>
      <c r="G8" s="11"/>
      <c r="H8" s="11"/>
      <c r="I8" s="11"/>
    </row>
    <row r="9" spans="1:9" ht="63.75" customHeight="1" x14ac:dyDescent="0.2">
      <c r="A9" s="10" t="s">
        <v>460</v>
      </c>
      <c r="D9" s="7"/>
      <c r="E9" s="11"/>
      <c r="F9" s="11"/>
      <c r="G9" s="11"/>
      <c r="H9" s="11"/>
      <c r="I9" s="11"/>
    </row>
    <row r="10" spans="1:9" x14ac:dyDescent="0.2">
      <c r="A10" s="10"/>
      <c r="D10" s="11"/>
      <c r="E10" s="11"/>
      <c r="F10" s="11"/>
      <c r="G10" s="11"/>
      <c r="H10" s="11"/>
      <c r="I10" s="11"/>
    </row>
    <row r="11" spans="1:9" ht="14.25" customHeight="1" x14ac:dyDescent="0.2">
      <c r="A11" s="14" t="s">
        <v>45</v>
      </c>
      <c r="D11" s="11"/>
      <c r="E11" s="11"/>
      <c r="F11" s="11"/>
      <c r="G11" s="11"/>
      <c r="H11" s="11"/>
      <c r="I11" s="11"/>
    </row>
    <row r="12" spans="1:9" ht="3.75" customHeight="1" x14ac:dyDescent="0.2">
      <c r="A12" s="14"/>
      <c r="D12" s="11"/>
      <c r="E12" s="11"/>
      <c r="F12" s="11"/>
      <c r="G12" s="11"/>
      <c r="H12" s="11"/>
      <c r="I12" s="11"/>
    </row>
    <row r="13" spans="1:9" ht="63.75" customHeight="1" x14ac:dyDescent="0.2">
      <c r="A13" s="10" t="s">
        <v>461</v>
      </c>
      <c r="D13" s="11"/>
      <c r="E13" s="11"/>
      <c r="F13" s="10"/>
      <c r="G13" s="11"/>
      <c r="H13" s="11"/>
      <c r="I13" s="11"/>
    </row>
    <row r="14" spans="1:9" ht="13.5" customHeight="1" x14ac:dyDescent="0.2">
      <c r="A14" s="10"/>
      <c r="D14" s="11"/>
      <c r="E14" s="11"/>
      <c r="F14" s="10"/>
      <c r="G14" s="11"/>
      <c r="H14" s="11"/>
      <c r="I14" s="11"/>
    </row>
    <row r="15" spans="1:9" ht="15" customHeight="1" x14ac:dyDescent="0.2">
      <c r="A15" s="14" t="s">
        <v>46</v>
      </c>
      <c r="F15" s="10"/>
    </row>
    <row r="16" spans="1:9" ht="3.75" customHeight="1" x14ac:dyDescent="0.2">
      <c r="A16" s="14"/>
    </row>
    <row r="17" spans="1:11" ht="167.25" customHeight="1" x14ac:dyDescent="0.2">
      <c r="A17" s="15" t="s">
        <v>47</v>
      </c>
    </row>
    <row r="18" spans="1:11" x14ac:dyDescent="0.2">
      <c r="A18" s="10"/>
      <c r="C18" s="16"/>
    </row>
    <row r="19" spans="1:11" ht="15.75" customHeight="1" x14ac:dyDescent="0.2">
      <c r="A19" s="14" t="s">
        <v>48</v>
      </c>
      <c r="C19" s="16"/>
    </row>
    <row r="20" spans="1:11" ht="4.5" customHeight="1" x14ac:dyDescent="0.2">
      <c r="A20" s="14"/>
    </row>
    <row r="21" spans="1:11" ht="25.5" customHeight="1" x14ac:dyDescent="0.2">
      <c r="A21" s="10" t="s">
        <v>49</v>
      </c>
    </row>
    <row r="22" spans="1:11" ht="63.75" customHeight="1" x14ac:dyDescent="0.2">
      <c r="A22" s="10" t="s">
        <v>50</v>
      </c>
    </row>
    <row r="23" spans="1:11" ht="76.5" customHeight="1" x14ac:dyDescent="0.2">
      <c r="A23" s="10" t="s">
        <v>51</v>
      </c>
    </row>
    <row r="24" spans="1:11" ht="104.25" customHeight="1" x14ac:dyDescent="0.2">
      <c r="A24" s="10" t="s">
        <v>52</v>
      </c>
    </row>
    <row r="25" spans="1:11" ht="12.75" customHeight="1" x14ac:dyDescent="0.2">
      <c r="A25" s="10"/>
    </row>
    <row r="26" spans="1:11" ht="13.5" customHeight="1" x14ac:dyDescent="0.2">
      <c r="A26" s="14" t="s">
        <v>53</v>
      </c>
    </row>
    <row r="27" spans="1:11" ht="4.5" customHeight="1" x14ac:dyDescent="0.2">
      <c r="A27" s="7"/>
    </row>
    <row r="28" spans="1:11" ht="25.5" customHeight="1" x14ac:dyDescent="0.2">
      <c r="A28" s="10" t="s">
        <v>54</v>
      </c>
    </row>
    <row r="29" spans="1:11" ht="25.5" customHeight="1" x14ac:dyDescent="0.2">
      <c r="A29" s="11" t="s">
        <v>55</v>
      </c>
    </row>
    <row r="30" spans="1:11" x14ac:dyDescent="0.2">
      <c r="A30" s="17" t="s">
        <v>56</v>
      </c>
    </row>
    <row r="31" spans="1:11" x14ac:dyDescent="0.2">
      <c r="A31" s="17" t="s">
        <v>57</v>
      </c>
      <c r="D31" s="7"/>
      <c r="E31" s="7"/>
      <c r="F31" s="7"/>
      <c r="G31" s="7"/>
      <c r="H31" s="7"/>
      <c r="I31" s="7"/>
      <c r="J31" s="7"/>
      <c r="K31" s="7"/>
    </row>
    <row r="32" spans="1:11" x14ac:dyDescent="0.2">
      <c r="A32" s="11" t="s">
        <v>58</v>
      </c>
      <c r="D32" s="7"/>
      <c r="E32" s="7"/>
      <c r="F32" s="7"/>
      <c r="G32" s="7"/>
      <c r="H32" s="7"/>
      <c r="I32" s="7"/>
      <c r="J32" s="7"/>
      <c r="K32" s="7"/>
    </row>
    <row r="33" spans="1:11" x14ac:dyDescent="0.2">
      <c r="A33" s="17" t="s">
        <v>59</v>
      </c>
      <c r="D33" s="7"/>
      <c r="E33" s="7"/>
      <c r="F33" s="7"/>
      <c r="G33" s="7"/>
      <c r="H33" s="7"/>
      <c r="I33" s="7"/>
      <c r="J33" s="7"/>
      <c r="K33" s="7"/>
    </row>
    <row r="34" spans="1:11" x14ac:dyDescent="0.2">
      <c r="A34" s="17" t="s">
        <v>60</v>
      </c>
      <c r="D34" s="7"/>
      <c r="E34" s="7"/>
      <c r="F34" s="7"/>
      <c r="G34" s="7"/>
      <c r="H34" s="7"/>
      <c r="I34" s="7"/>
      <c r="J34" s="7"/>
      <c r="K34" s="7"/>
    </row>
    <row r="35" spans="1:11" x14ac:dyDescent="0.2">
      <c r="A35" s="17" t="s">
        <v>56</v>
      </c>
      <c r="D35" s="7"/>
      <c r="E35" s="7"/>
      <c r="F35" s="7"/>
      <c r="G35" s="7"/>
      <c r="H35" s="7"/>
      <c r="I35" s="7"/>
      <c r="J35" s="7"/>
      <c r="K35" s="7"/>
    </row>
    <row r="36" spans="1:11" ht="25.5" customHeight="1" x14ac:dyDescent="0.2">
      <c r="A36" s="17" t="s">
        <v>61</v>
      </c>
      <c r="D36" s="7"/>
      <c r="E36" s="7"/>
      <c r="F36" s="7"/>
      <c r="G36" s="7"/>
      <c r="H36" s="7"/>
      <c r="I36" s="7"/>
      <c r="J36" s="7"/>
      <c r="K36" s="7"/>
    </row>
    <row r="37" spans="1:11" ht="63.75" customHeight="1" x14ac:dyDescent="0.2">
      <c r="A37" s="11" t="s">
        <v>62</v>
      </c>
      <c r="D37" s="7"/>
      <c r="E37" s="7"/>
      <c r="F37" s="7"/>
      <c r="G37" s="7"/>
      <c r="H37" s="7"/>
      <c r="I37" s="7"/>
      <c r="J37" s="7"/>
      <c r="K37" s="7"/>
    </row>
    <row r="38" spans="1:11" ht="63.75" x14ac:dyDescent="0.2">
      <c r="A38" s="11" t="s">
        <v>462</v>
      </c>
      <c r="D38" s="7"/>
      <c r="E38" s="7"/>
      <c r="F38" s="7"/>
      <c r="G38" s="7"/>
      <c r="H38" s="7"/>
      <c r="I38" s="7"/>
      <c r="J38" s="7"/>
      <c r="K38" s="7"/>
    </row>
    <row r="39" spans="1:11" ht="25.5" customHeight="1" x14ac:dyDescent="0.2">
      <c r="A39" s="10" t="s">
        <v>475</v>
      </c>
      <c r="D39" s="7"/>
      <c r="E39" s="7"/>
      <c r="F39" s="7"/>
      <c r="G39" s="7"/>
      <c r="H39" s="7"/>
      <c r="I39" s="7"/>
      <c r="J39" s="7"/>
      <c r="K39" s="7"/>
    </row>
    <row r="40" spans="1:11" x14ac:dyDescent="0.2">
      <c r="A40" s="10"/>
      <c r="D40" s="7"/>
      <c r="E40" s="7"/>
      <c r="F40" s="7"/>
      <c r="G40" s="7"/>
      <c r="H40" s="7"/>
      <c r="I40" s="7"/>
      <c r="J40" s="7"/>
      <c r="K40" s="7"/>
    </row>
    <row r="41" spans="1:11" ht="15" customHeight="1" x14ac:dyDescent="0.2">
      <c r="A41" s="14" t="s">
        <v>63</v>
      </c>
    </row>
    <row r="42" spans="1:11" ht="4.5" customHeight="1" x14ac:dyDescent="0.2">
      <c r="A42" s="14"/>
    </row>
    <row r="43" spans="1:11" x14ac:dyDescent="0.2">
      <c r="A43" s="10" t="s">
        <v>64</v>
      </c>
      <c r="B43" s="18"/>
    </row>
    <row r="44" spans="1:11" x14ac:dyDescent="0.2">
      <c r="A44" s="10"/>
      <c r="B44" s="18"/>
    </row>
    <row r="45" spans="1:11" ht="14.25" x14ac:dyDescent="0.2">
      <c r="A45" s="14" t="s">
        <v>463</v>
      </c>
      <c r="B45" s="18"/>
    </row>
    <row r="46" spans="1:11" ht="4.5" customHeight="1" x14ac:dyDescent="0.2">
      <c r="A46" s="10"/>
      <c r="B46" s="18"/>
    </row>
    <row r="47" spans="1:11" x14ac:dyDescent="0.2">
      <c r="A47" s="55" t="s">
        <v>464</v>
      </c>
      <c r="B47" s="18"/>
    </row>
    <row r="48" spans="1:11" ht="66.75" customHeight="1" x14ac:dyDescent="0.2">
      <c r="A48" s="56" t="s">
        <v>465</v>
      </c>
      <c r="B48" s="18"/>
    </row>
    <row r="49" spans="1:8" ht="89.25" x14ac:dyDescent="0.2">
      <c r="A49" s="56" t="s">
        <v>466</v>
      </c>
      <c r="B49" s="18"/>
    </row>
    <row r="50" spans="1:8" ht="38.25" x14ac:dyDescent="0.2">
      <c r="A50" s="56" t="s">
        <v>467</v>
      </c>
      <c r="B50" s="18"/>
    </row>
    <row r="51" spans="1:8" ht="38.25" x14ac:dyDescent="0.2">
      <c r="A51" s="56" t="s">
        <v>468</v>
      </c>
      <c r="B51" s="18"/>
    </row>
    <row r="52" spans="1:8" x14ac:dyDescent="0.2">
      <c r="A52" s="10"/>
      <c r="E52" s="7"/>
      <c r="F52" s="7"/>
      <c r="G52" s="7"/>
      <c r="H52" s="7"/>
    </row>
    <row r="53" spans="1:8" ht="14.25" customHeight="1" x14ac:dyDescent="0.2">
      <c r="A53" s="57" t="s">
        <v>65</v>
      </c>
      <c r="E53" s="7"/>
      <c r="F53" s="7"/>
      <c r="G53" s="7"/>
      <c r="H53" s="7"/>
    </row>
    <row r="54" spans="1:8" ht="5.25" customHeight="1" x14ac:dyDescent="0.2">
      <c r="A54" s="19"/>
    </row>
    <row r="55" spans="1:8" ht="25.5" customHeight="1" x14ac:dyDescent="0.2">
      <c r="A55" s="11" t="s">
        <v>66</v>
      </c>
    </row>
    <row r="56" spans="1:8" ht="3.75" customHeight="1" x14ac:dyDescent="0.2"/>
    <row r="57" spans="1:8" x14ac:dyDescent="0.2">
      <c r="A57" s="9" t="s">
        <v>67</v>
      </c>
    </row>
    <row r="58" spans="1:8" x14ac:dyDescent="0.2">
      <c r="A58" s="20" t="s">
        <v>68</v>
      </c>
    </row>
    <row r="59" spans="1:8" ht="3.75" customHeight="1" x14ac:dyDescent="0.2">
      <c r="A59" s="11"/>
    </row>
    <row r="60" spans="1:8" x14ac:dyDescent="0.2">
      <c r="A60" s="9" t="s">
        <v>69</v>
      </c>
    </row>
    <row r="61" spans="1:8" x14ac:dyDescent="0.2">
      <c r="A61" s="20" t="s">
        <v>70</v>
      </c>
    </row>
    <row r="62" spans="1:8" ht="6" customHeight="1" x14ac:dyDescent="0.2"/>
    <row r="63" spans="1:8" x14ac:dyDescent="0.2">
      <c r="A63" s="9" t="s">
        <v>71</v>
      </c>
    </row>
    <row r="64" spans="1:8" x14ac:dyDescent="0.2">
      <c r="A64" s="20" t="s">
        <v>72</v>
      </c>
    </row>
    <row r="65" spans="1:1" ht="5.25" customHeight="1" x14ac:dyDescent="0.2"/>
    <row r="66" spans="1:1" x14ac:dyDescent="0.2">
      <c r="A66" s="9" t="s">
        <v>73</v>
      </c>
    </row>
    <row r="67" spans="1:1" s="59" customFormat="1" x14ac:dyDescent="0.2">
      <c r="A67" s="58" t="s">
        <v>74</v>
      </c>
    </row>
    <row r="68" spans="1:1" ht="5.25" customHeight="1" x14ac:dyDescent="0.2"/>
    <row r="69" spans="1:1" ht="13.5" customHeight="1" x14ac:dyDescent="0.2">
      <c r="A69" s="9" t="s">
        <v>75</v>
      </c>
    </row>
    <row r="70" spans="1:1" ht="13.5" customHeight="1" x14ac:dyDescent="0.2">
      <c r="A70" s="20" t="s">
        <v>76</v>
      </c>
    </row>
    <row r="71" spans="1:1" ht="5.25" customHeight="1" x14ac:dyDescent="0.2">
      <c r="A71" s="60"/>
    </row>
    <row r="72" spans="1:1" s="62" customFormat="1" x14ac:dyDescent="0.2">
      <c r="A72" s="61" t="s">
        <v>469</v>
      </c>
    </row>
    <row r="73" spans="1:1" s="62" customFormat="1" x14ac:dyDescent="0.2">
      <c r="A73" s="63" t="s">
        <v>470</v>
      </c>
    </row>
    <row r="74" spans="1:1" s="62" customFormat="1" ht="5.25" customHeight="1" x14ac:dyDescent="0.2">
      <c r="A74" s="63"/>
    </row>
    <row r="75" spans="1:1" x14ac:dyDescent="0.2">
      <c r="A75" s="64" t="s">
        <v>471</v>
      </c>
    </row>
    <row r="76" spans="1:1" s="59" customFormat="1" ht="38.25" x14ac:dyDescent="0.2">
      <c r="A76" s="65" t="s">
        <v>472</v>
      </c>
    </row>
    <row r="77" spans="1:1" s="62" customFormat="1" ht="5.25" customHeight="1" x14ac:dyDescent="0.2">
      <c r="A77" s="63"/>
    </row>
    <row r="78" spans="1:1" ht="13.5" customHeight="1" x14ac:dyDescent="0.2">
      <c r="A78" s="14" t="s">
        <v>77</v>
      </c>
    </row>
    <row r="79" spans="1:1" ht="25.5" customHeight="1" x14ac:dyDescent="0.2">
      <c r="A79" s="10" t="s">
        <v>78</v>
      </c>
    </row>
    <row r="82" spans="1:1" x14ac:dyDescent="0.2">
      <c r="A82" s="8"/>
    </row>
    <row r="83" spans="1:1" x14ac:dyDescent="0.2">
      <c r="A83" s="8"/>
    </row>
    <row r="84" spans="1:1" x14ac:dyDescent="0.2">
      <c r="A84" s="8"/>
    </row>
    <row r="85" spans="1:1" x14ac:dyDescent="0.2">
      <c r="A85" s="8"/>
    </row>
    <row r="86" spans="1:1" x14ac:dyDescent="0.2">
      <c r="A86" s="8"/>
    </row>
    <row r="87" spans="1:1" x14ac:dyDescent="0.2">
      <c r="A87" s="8"/>
    </row>
    <row r="88" spans="1:1" x14ac:dyDescent="0.2">
      <c r="A88" s="8"/>
    </row>
    <row r="89" spans="1:1" x14ac:dyDescent="0.2">
      <c r="A89" s="8"/>
    </row>
    <row r="90" spans="1:1" x14ac:dyDescent="0.2">
      <c r="A90" s="8"/>
    </row>
    <row r="91" spans="1:1" x14ac:dyDescent="0.2">
      <c r="A91" s="8"/>
    </row>
    <row r="92" spans="1:1" x14ac:dyDescent="0.2">
      <c r="A92" s="8"/>
    </row>
  </sheetData>
  <hyperlinks>
    <hyperlink ref="A58" r:id="rId1"/>
    <hyperlink ref="A61" r:id="rId2"/>
    <hyperlink ref="A64" r:id="rId3"/>
    <hyperlink ref="A70" r:id="rId4"/>
    <hyperlink ref="A73" r:id="rId5" display="Achterstandsscores gemeenten 2016/2017"/>
    <hyperlink ref="A67" r:id="rId6"/>
    <hyperlink ref="A76" r:id="rId7"/>
  </hyperlinks>
  <pageMargins left="0.75" right="0.75" top="1" bottom="1" header="0.5" footer="0.5"/>
  <pageSetup paperSize="9" scale="94" orientation="portrait" r:id="rId8"/>
  <drawing r:id="rId9"/>
  <legacy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RowHeight="12.75" x14ac:dyDescent="0.2"/>
  <cols>
    <col min="1" max="1" width="32.28515625" customWidth="1"/>
    <col min="2" max="2" width="92.7109375" customWidth="1"/>
  </cols>
  <sheetData>
    <row r="1" spans="1:2" x14ac:dyDescent="0.2">
      <c r="A1" s="22" t="s">
        <v>4</v>
      </c>
      <c r="B1" s="23" t="s">
        <v>5</v>
      </c>
    </row>
    <row r="2" spans="1:2" ht="178.5" customHeight="1" x14ac:dyDescent="0.2">
      <c r="A2" s="24" t="s">
        <v>6</v>
      </c>
      <c r="B2" s="25" t="s">
        <v>7</v>
      </c>
    </row>
    <row r="3" spans="1:2" x14ac:dyDescent="0.2">
      <c r="A3" s="24" t="s">
        <v>8</v>
      </c>
      <c r="B3" s="25" t="s">
        <v>9</v>
      </c>
    </row>
    <row r="4" spans="1:2" x14ac:dyDescent="0.2">
      <c r="A4" s="24" t="s">
        <v>10</v>
      </c>
      <c r="B4" s="25" t="s">
        <v>11</v>
      </c>
    </row>
    <row r="5" spans="1:2" x14ac:dyDescent="0.2">
      <c r="A5" s="24" t="s">
        <v>12</v>
      </c>
      <c r="B5" s="25" t="s">
        <v>13</v>
      </c>
    </row>
    <row r="6" spans="1:2" ht="25.5" customHeight="1" x14ac:dyDescent="0.2">
      <c r="A6" s="26" t="s">
        <v>14</v>
      </c>
      <c r="B6" s="27" t="s">
        <v>15</v>
      </c>
    </row>
    <row r="7" spans="1:2" x14ac:dyDescent="0.2">
      <c r="A7" s="28"/>
      <c r="B7" s="29"/>
    </row>
    <row r="8" spans="1:2" x14ac:dyDescent="0.2">
      <c r="A8" s="22" t="s">
        <v>4</v>
      </c>
      <c r="B8" s="23" t="s">
        <v>16</v>
      </c>
    </row>
    <row r="9" spans="1:2" x14ac:dyDescent="0.2">
      <c r="A9" s="24" t="s">
        <v>6</v>
      </c>
      <c r="B9" s="2" t="s">
        <v>17</v>
      </c>
    </row>
    <row r="10" spans="1:2" x14ac:dyDescent="0.2">
      <c r="A10" s="24" t="s">
        <v>8</v>
      </c>
      <c r="B10" s="25" t="s">
        <v>18</v>
      </c>
    </row>
    <row r="11" spans="1:2" x14ac:dyDescent="0.2">
      <c r="A11" s="24" t="s">
        <v>10</v>
      </c>
      <c r="B11" s="25" t="s">
        <v>11</v>
      </c>
    </row>
    <row r="12" spans="1:2" x14ac:dyDescent="0.2">
      <c r="A12" s="24" t="s">
        <v>12</v>
      </c>
      <c r="B12" s="25" t="s">
        <v>19</v>
      </c>
    </row>
    <row r="13" spans="1:2" ht="25.5" x14ac:dyDescent="0.2">
      <c r="A13" s="26" t="s">
        <v>14</v>
      </c>
      <c r="B13" s="27" t="s">
        <v>473</v>
      </c>
    </row>
    <row r="14" spans="1:2" x14ac:dyDescent="0.2">
      <c r="A14" s="28"/>
      <c r="B14" s="29"/>
    </row>
    <row r="15" spans="1:2" x14ac:dyDescent="0.2">
      <c r="A15" s="22" t="s">
        <v>4</v>
      </c>
      <c r="B15" s="23" t="s">
        <v>20</v>
      </c>
    </row>
    <row r="16" spans="1:2" ht="216.75" customHeight="1" x14ac:dyDescent="0.2">
      <c r="A16" s="24" t="s">
        <v>6</v>
      </c>
      <c r="B16" s="25" t="s">
        <v>96</v>
      </c>
    </row>
    <row r="17" spans="1:2" ht="25.5" customHeight="1" x14ac:dyDescent="0.2">
      <c r="A17" s="24"/>
      <c r="B17" s="25" t="s">
        <v>21</v>
      </c>
    </row>
    <row r="18" spans="1:2" x14ac:dyDescent="0.2">
      <c r="A18" s="24" t="s">
        <v>10</v>
      </c>
      <c r="B18" s="25" t="s">
        <v>22</v>
      </c>
    </row>
    <row r="19" spans="1:2" x14ac:dyDescent="0.2">
      <c r="A19" s="24" t="s">
        <v>12</v>
      </c>
      <c r="B19" s="25" t="s">
        <v>19</v>
      </c>
    </row>
    <row r="20" spans="1:2" ht="63.75" x14ac:dyDescent="0.2">
      <c r="A20" s="26" t="s">
        <v>14</v>
      </c>
      <c r="B20" s="27" t="s">
        <v>474</v>
      </c>
    </row>
    <row r="21" spans="1:2" x14ac:dyDescent="0.2">
      <c r="A21" s="28"/>
      <c r="B21" s="29"/>
    </row>
    <row r="22" spans="1:2" x14ac:dyDescent="0.2">
      <c r="A22" s="22" t="s">
        <v>4</v>
      </c>
      <c r="B22" s="23" t="s">
        <v>23</v>
      </c>
    </row>
    <row r="23" spans="1:2" ht="42" customHeight="1" x14ac:dyDescent="0.2">
      <c r="A23" s="24" t="s">
        <v>6</v>
      </c>
      <c r="B23" s="30" t="s">
        <v>24</v>
      </c>
    </row>
    <row r="24" spans="1:2" ht="25.5" customHeight="1" x14ac:dyDescent="0.2">
      <c r="A24" s="24" t="s">
        <v>8</v>
      </c>
      <c r="B24" s="25" t="s">
        <v>25</v>
      </c>
    </row>
    <row r="25" spans="1:2" x14ac:dyDescent="0.2">
      <c r="A25" s="24" t="s">
        <v>10</v>
      </c>
      <c r="B25" s="25" t="s">
        <v>11</v>
      </c>
    </row>
    <row r="26" spans="1:2" x14ac:dyDescent="0.2">
      <c r="A26" s="24" t="s">
        <v>12</v>
      </c>
      <c r="B26" s="25" t="s">
        <v>19</v>
      </c>
    </row>
    <row r="27" spans="1:2" ht="25.5" customHeight="1" x14ac:dyDescent="0.2">
      <c r="A27" s="26" t="s">
        <v>14</v>
      </c>
      <c r="B27" s="27" t="s">
        <v>26</v>
      </c>
    </row>
    <row r="28" spans="1:2" x14ac:dyDescent="0.2">
      <c r="A28" s="31"/>
    </row>
    <row r="29" spans="1:2" x14ac:dyDescent="0.2">
      <c r="A29" s="22" t="s">
        <v>4</v>
      </c>
      <c r="B29" s="23" t="s">
        <v>27</v>
      </c>
    </row>
    <row r="30" spans="1:2" x14ac:dyDescent="0.2">
      <c r="A30" s="24" t="s">
        <v>6</v>
      </c>
      <c r="B30" s="25" t="s">
        <v>28</v>
      </c>
    </row>
    <row r="31" spans="1:2" x14ac:dyDescent="0.2">
      <c r="A31" s="24" t="s">
        <v>8</v>
      </c>
      <c r="B31" s="25" t="s">
        <v>29</v>
      </c>
    </row>
    <row r="32" spans="1:2" x14ac:dyDescent="0.2">
      <c r="A32" s="24" t="s">
        <v>10</v>
      </c>
      <c r="B32" s="25" t="s">
        <v>11</v>
      </c>
    </row>
    <row r="33" spans="1:5" x14ac:dyDescent="0.2">
      <c r="A33" s="24" t="s">
        <v>12</v>
      </c>
      <c r="B33" s="25" t="s">
        <v>30</v>
      </c>
    </row>
    <row r="34" spans="1:5" x14ac:dyDescent="0.2">
      <c r="A34" s="26" t="s">
        <v>14</v>
      </c>
      <c r="B34" s="27" t="s">
        <v>31</v>
      </c>
    </row>
    <row r="35" spans="1:5" x14ac:dyDescent="0.2">
      <c r="A35" s="32"/>
    </row>
    <row r="36" spans="1:5" x14ac:dyDescent="0.2">
      <c r="A36" s="22" t="s">
        <v>4</v>
      </c>
      <c r="B36" s="23" t="s">
        <v>32</v>
      </c>
    </row>
    <row r="37" spans="1:5" ht="25.5" customHeight="1" x14ac:dyDescent="0.2">
      <c r="A37" s="24" t="s">
        <v>6</v>
      </c>
      <c r="B37" s="25" t="s">
        <v>33</v>
      </c>
    </row>
    <row r="38" spans="1:5" x14ac:dyDescent="0.2">
      <c r="A38" s="24" t="s">
        <v>8</v>
      </c>
      <c r="B38" s="25" t="s">
        <v>34</v>
      </c>
    </row>
    <row r="39" spans="1:5" ht="12" customHeight="1" x14ac:dyDescent="0.2">
      <c r="A39" s="24" t="s">
        <v>10</v>
      </c>
      <c r="B39" s="25" t="s">
        <v>11</v>
      </c>
      <c r="E39" s="33" t="s">
        <v>35</v>
      </c>
    </row>
    <row r="40" spans="1:5" ht="14.25" customHeight="1" x14ac:dyDescent="0.2">
      <c r="A40" s="24" t="s">
        <v>12</v>
      </c>
      <c r="B40" s="25" t="s">
        <v>19</v>
      </c>
      <c r="E40" s="33" t="s">
        <v>35</v>
      </c>
    </row>
    <row r="41" spans="1:5" ht="25.5" customHeight="1" x14ac:dyDescent="0.2">
      <c r="A41" s="26" t="s">
        <v>14</v>
      </c>
      <c r="B41" s="27" t="s">
        <v>36</v>
      </c>
      <c r="E41" s="33" t="s">
        <v>35</v>
      </c>
    </row>
    <row r="42" spans="1:5" x14ac:dyDescent="0.2">
      <c r="A42" s="34"/>
    </row>
    <row r="43" spans="1:5" x14ac:dyDescent="0.2">
      <c r="A43" s="22" t="s">
        <v>4</v>
      </c>
      <c r="B43" s="23" t="s">
        <v>37</v>
      </c>
    </row>
    <row r="44" spans="1:5" ht="38.25" customHeight="1" x14ac:dyDescent="0.2">
      <c r="A44" s="24" t="s">
        <v>6</v>
      </c>
      <c r="B44" s="30" t="s">
        <v>97</v>
      </c>
    </row>
    <row r="45" spans="1:5" x14ac:dyDescent="0.2">
      <c r="A45" s="24" t="s">
        <v>8</v>
      </c>
      <c r="B45" s="25" t="s">
        <v>38</v>
      </c>
    </row>
    <row r="46" spans="1:5" ht="12" customHeight="1" x14ac:dyDescent="0.2">
      <c r="A46" s="24" t="s">
        <v>10</v>
      </c>
      <c r="B46" s="25" t="s">
        <v>11</v>
      </c>
      <c r="E46" s="33" t="s">
        <v>35</v>
      </c>
    </row>
    <row r="47" spans="1:5" ht="14.25" customHeight="1" x14ac:dyDescent="0.2">
      <c r="A47" s="24" t="s">
        <v>12</v>
      </c>
      <c r="B47" s="25" t="s">
        <v>30</v>
      </c>
      <c r="E47" s="33" t="s">
        <v>35</v>
      </c>
    </row>
    <row r="48" spans="1:5" ht="25.5" customHeight="1" x14ac:dyDescent="0.2">
      <c r="A48" s="26" t="s">
        <v>14</v>
      </c>
      <c r="B48" s="27" t="s">
        <v>39</v>
      </c>
      <c r="E48" s="33" t="s">
        <v>35</v>
      </c>
    </row>
    <row r="50" spans="1:2" x14ac:dyDescent="0.2">
      <c r="A50" s="22" t="s">
        <v>4</v>
      </c>
      <c r="B50" s="23" t="s">
        <v>40</v>
      </c>
    </row>
    <row r="51" spans="1:2" ht="90.75" customHeight="1" x14ac:dyDescent="0.2">
      <c r="A51" s="24" t="s">
        <v>6</v>
      </c>
      <c r="B51" s="30" t="s">
        <v>41</v>
      </c>
    </row>
    <row r="52" spans="1:2" x14ac:dyDescent="0.2">
      <c r="A52" s="24" t="s">
        <v>8</v>
      </c>
      <c r="B52" s="25" t="s">
        <v>42</v>
      </c>
    </row>
    <row r="53" spans="1:2" x14ac:dyDescent="0.2">
      <c r="A53" s="24" t="s">
        <v>10</v>
      </c>
      <c r="B53" s="25" t="s">
        <v>11</v>
      </c>
    </row>
    <row r="54" spans="1:2" x14ac:dyDescent="0.2">
      <c r="A54" s="24" t="s">
        <v>12</v>
      </c>
      <c r="B54" s="25" t="s">
        <v>30</v>
      </c>
    </row>
    <row r="55" spans="1:2" x14ac:dyDescent="0.2">
      <c r="A55" s="26" t="s">
        <v>14</v>
      </c>
      <c r="B55" s="27" t="s">
        <v>43</v>
      </c>
    </row>
    <row r="56" spans="1:2" x14ac:dyDescent="0.2">
      <c r="A56" s="9"/>
    </row>
    <row r="57" spans="1:2" x14ac:dyDescent="0.2">
      <c r="A57" s="35"/>
    </row>
    <row r="59" spans="1:2" x14ac:dyDescent="0.2">
      <c r="A59" s="9"/>
    </row>
    <row r="60" spans="1:2" x14ac:dyDescent="0.2">
      <c r="A60" s="35"/>
    </row>
    <row r="61" spans="1:2" x14ac:dyDescent="0.2">
      <c r="A61" s="35"/>
    </row>
    <row r="62" spans="1:2" x14ac:dyDescent="0.2">
      <c r="A62" s="36"/>
    </row>
    <row r="63" spans="1:2" x14ac:dyDescent="0.2">
      <c r="A63" s="10"/>
    </row>
    <row r="64" spans="1:2" x14ac:dyDescent="0.2">
      <c r="A64" s="10"/>
    </row>
    <row r="67" spans="1:1" x14ac:dyDescent="0.2">
      <c r="A67" s="8"/>
    </row>
    <row r="68" spans="1:1" x14ac:dyDescent="0.2">
      <c r="A68" s="8"/>
    </row>
    <row r="69" spans="1:1" x14ac:dyDescent="0.2">
      <c r="A69" s="8"/>
    </row>
    <row r="70" spans="1:1" x14ac:dyDescent="0.2">
      <c r="A70" s="8"/>
    </row>
    <row r="71" spans="1:1" x14ac:dyDescent="0.2">
      <c r="A71" s="8"/>
    </row>
    <row r="72" spans="1:1" x14ac:dyDescent="0.2">
      <c r="A72" s="8"/>
    </row>
    <row r="73" spans="1:1" x14ac:dyDescent="0.2">
      <c r="A73" s="8"/>
    </row>
    <row r="74" spans="1:1" x14ac:dyDescent="0.2">
      <c r="A74" s="8"/>
    </row>
    <row r="75" spans="1:1" x14ac:dyDescent="0.2">
      <c r="A75" s="8"/>
    </row>
    <row r="76" spans="1:1" x14ac:dyDescent="0.2">
      <c r="A76" s="8"/>
    </row>
    <row r="77" spans="1:1" x14ac:dyDescent="0.2">
      <c r="A77" s="8"/>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2"/>
  <sheetViews>
    <sheetView showGridLines="0" workbookViewId="0"/>
  </sheetViews>
  <sheetFormatPr defaultRowHeight="12.75" x14ac:dyDescent="0.2"/>
  <cols>
    <col min="1" max="1" width="25.5703125" customWidth="1"/>
    <col min="2" max="2" width="15.85546875" customWidth="1"/>
    <col min="3" max="3" width="11.42578125" customWidth="1"/>
    <col min="4" max="4" width="14.28515625" customWidth="1"/>
    <col min="5" max="5" width="11.42578125" customWidth="1"/>
    <col min="6" max="6" width="16.85546875" customWidth="1"/>
  </cols>
  <sheetData>
    <row r="1" spans="1:6" ht="12.75" customHeight="1" x14ac:dyDescent="0.2">
      <c r="A1" s="37" t="s">
        <v>0</v>
      </c>
    </row>
    <row r="2" spans="1:6" ht="12.75" customHeight="1" x14ac:dyDescent="0.2">
      <c r="A2" s="66" t="s">
        <v>85</v>
      </c>
      <c r="B2" s="40"/>
      <c r="C2" s="40"/>
      <c r="D2" s="40"/>
      <c r="E2" s="40"/>
      <c r="F2" s="40"/>
    </row>
    <row r="3" spans="1:6" ht="12.75" customHeight="1" x14ac:dyDescent="0.2">
      <c r="A3" s="41"/>
      <c r="B3" s="42">
        <v>2016</v>
      </c>
      <c r="C3" s="42"/>
      <c r="D3" s="42">
        <v>2017</v>
      </c>
      <c r="E3" s="42"/>
      <c r="F3" s="43" t="s">
        <v>1</v>
      </c>
    </row>
    <row r="4" spans="1:6" ht="12.75" customHeight="1" x14ac:dyDescent="0.2">
      <c r="A4" s="42"/>
      <c r="B4" s="44" t="s">
        <v>2</v>
      </c>
      <c r="C4" s="44" t="s">
        <v>3</v>
      </c>
      <c r="D4" s="44" t="s">
        <v>2</v>
      </c>
      <c r="E4" s="44" t="s">
        <v>3</v>
      </c>
      <c r="F4" s="44" t="s">
        <v>2</v>
      </c>
    </row>
    <row r="5" spans="1:6" ht="12.75" customHeight="1" x14ac:dyDescent="0.2">
      <c r="A5" s="45"/>
      <c r="B5" s="38"/>
      <c r="C5" s="39"/>
      <c r="D5" s="38"/>
      <c r="E5" s="39"/>
      <c r="F5" s="38"/>
    </row>
    <row r="6" spans="1:6" ht="12.75" customHeight="1" x14ac:dyDescent="0.2">
      <c r="A6" s="47" t="s">
        <v>101</v>
      </c>
      <c r="B6" s="48">
        <v>119.52</v>
      </c>
      <c r="C6" s="49">
        <v>2072</v>
      </c>
      <c r="D6" s="48">
        <v>189.58</v>
      </c>
      <c r="E6" s="49">
        <v>2028</v>
      </c>
      <c r="F6" s="50">
        <v>154.55000000000001</v>
      </c>
    </row>
    <row r="7" spans="1:6" ht="12.75" customHeight="1" x14ac:dyDescent="0.2">
      <c r="A7" s="47" t="s">
        <v>102</v>
      </c>
      <c r="B7" s="48">
        <v>183.33</v>
      </c>
      <c r="C7" s="49">
        <v>3768</v>
      </c>
      <c r="D7" s="48">
        <v>227.33</v>
      </c>
      <c r="E7" s="49">
        <v>3661</v>
      </c>
      <c r="F7" s="50">
        <v>205.33</v>
      </c>
    </row>
    <row r="8" spans="1:6" ht="12.75" customHeight="1" x14ac:dyDescent="0.2">
      <c r="A8" s="47" t="s">
        <v>103</v>
      </c>
      <c r="B8" s="48">
        <v>685.15</v>
      </c>
      <c r="C8" s="49">
        <v>2829</v>
      </c>
      <c r="D8" s="48">
        <v>636.37</v>
      </c>
      <c r="E8" s="49">
        <v>2784</v>
      </c>
      <c r="F8" s="50">
        <v>660.76</v>
      </c>
    </row>
    <row r="9" spans="1:6" ht="12.75" customHeight="1" x14ac:dyDescent="0.2">
      <c r="A9" s="47" t="s">
        <v>104</v>
      </c>
      <c r="B9" s="48">
        <v>1786.37</v>
      </c>
      <c r="C9" s="49">
        <v>3159</v>
      </c>
      <c r="D9" s="48">
        <v>1703.71</v>
      </c>
      <c r="E9" s="49">
        <v>3076</v>
      </c>
      <c r="F9" s="50">
        <v>1745.04</v>
      </c>
    </row>
    <row r="10" spans="1:6" ht="12.75" customHeight="1" x14ac:dyDescent="0.2">
      <c r="A10" s="47" t="s">
        <v>105</v>
      </c>
      <c r="B10" s="48">
        <v>712.48</v>
      </c>
      <c r="C10" s="49">
        <v>2426</v>
      </c>
      <c r="D10" s="48">
        <v>868.49</v>
      </c>
      <c r="E10" s="49">
        <v>2433</v>
      </c>
      <c r="F10" s="50">
        <v>790.48500000000001</v>
      </c>
    </row>
    <row r="11" spans="1:6" ht="12.75" customHeight="1" x14ac:dyDescent="0.2">
      <c r="A11" s="47" t="s">
        <v>106</v>
      </c>
      <c r="B11" s="48">
        <v>231.94</v>
      </c>
      <c r="C11" s="49">
        <v>2947</v>
      </c>
      <c r="D11" s="48">
        <v>357.17</v>
      </c>
      <c r="E11" s="49">
        <v>2948</v>
      </c>
      <c r="F11" s="50">
        <v>294.55500000000001</v>
      </c>
    </row>
    <row r="12" spans="1:6" ht="12.75" customHeight="1" x14ac:dyDescent="0.2">
      <c r="A12" s="47" t="s">
        <v>107</v>
      </c>
      <c r="B12" s="48">
        <v>4861.26</v>
      </c>
      <c r="C12" s="49">
        <v>10491</v>
      </c>
      <c r="D12" s="48">
        <v>4754.3</v>
      </c>
      <c r="E12" s="49">
        <v>10454</v>
      </c>
      <c r="F12" s="50">
        <v>4807.78</v>
      </c>
    </row>
    <row r="13" spans="1:6" ht="12.75" customHeight="1" x14ac:dyDescent="0.2">
      <c r="A13" s="47" t="s">
        <v>108</v>
      </c>
      <c r="B13" s="48">
        <v>7449.08</v>
      </c>
      <c r="C13" s="49">
        <v>7270</v>
      </c>
      <c r="D13" s="48">
        <v>7411.07</v>
      </c>
      <c r="E13" s="49">
        <v>7056</v>
      </c>
      <c r="F13" s="50">
        <v>7430.0749999999998</v>
      </c>
    </row>
    <row r="14" spans="1:6" ht="12.75" customHeight="1" x14ac:dyDescent="0.2">
      <c r="A14" s="47" t="s">
        <v>109</v>
      </c>
      <c r="B14" s="48">
        <v>21218.91</v>
      </c>
      <c r="C14" s="49">
        <v>23468</v>
      </c>
      <c r="D14" s="48">
        <v>20914.330000000002</v>
      </c>
      <c r="E14" s="49">
        <v>23521</v>
      </c>
      <c r="F14" s="50">
        <v>21066.62</v>
      </c>
    </row>
    <row r="15" spans="1:6" ht="12.75" customHeight="1" x14ac:dyDescent="0.2">
      <c r="A15" s="47" t="s">
        <v>110</v>
      </c>
      <c r="B15" s="48">
        <v>4007.76</v>
      </c>
      <c r="C15" s="49">
        <v>11621</v>
      </c>
      <c r="D15" s="48">
        <v>4452.67</v>
      </c>
      <c r="E15" s="49">
        <v>11646</v>
      </c>
      <c r="F15" s="50">
        <v>4230.2150000000001</v>
      </c>
    </row>
    <row r="16" spans="1:6" ht="12.75" customHeight="1" x14ac:dyDescent="0.2">
      <c r="A16" s="47" t="s">
        <v>111</v>
      </c>
      <c r="B16" s="48">
        <v>0</v>
      </c>
      <c r="C16" s="49">
        <v>834</v>
      </c>
      <c r="D16" s="48">
        <v>28.52</v>
      </c>
      <c r="E16" s="49">
        <v>839</v>
      </c>
      <c r="F16" s="50">
        <v>14.26</v>
      </c>
    </row>
    <row r="17" spans="1:6" ht="12.75" customHeight="1" x14ac:dyDescent="0.2">
      <c r="A17" s="47" t="s">
        <v>112</v>
      </c>
      <c r="B17" s="48">
        <v>1108.97</v>
      </c>
      <c r="C17" s="49">
        <v>6111</v>
      </c>
      <c r="D17" s="48">
        <v>1208.24</v>
      </c>
      <c r="E17" s="49">
        <v>6088</v>
      </c>
      <c r="F17" s="50">
        <v>1158.605</v>
      </c>
    </row>
    <row r="18" spans="1:6" ht="12.75" customHeight="1" x14ac:dyDescent="0.2">
      <c r="A18" s="47" t="s">
        <v>113</v>
      </c>
      <c r="B18" s="48">
        <v>71.569999999999993</v>
      </c>
      <c r="C18" s="49">
        <v>416</v>
      </c>
      <c r="D18" s="48">
        <v>67.44</v>
      </c>
      <c r="E18" s="49">
        <v>401</v>
      </c>
      <c r="F18" s="50">
        <v>69.504999999999995</v>
      </c>
    </row>
    <row r="19" spans="1:6" ht="12.75" customHeight="1" x14ac:dyDescent="0.2">
      <c r="A19" s="47" t="s">
        <v>114</v>
      </c>
      <c r="B19" s="48">
        <v>8018.81</v>
      </c>
      <c r="C19" s="49">
        <v>18348</v>
      </c>
      <c r="D19" s="48">
        <v>7921.06</v>
      </c>
      <c r="E19" s="49">
        <v>18100</v>
      </c>
      <c r="F19" s="50">
        <v>7969.9350000000004</v>
      </c>
    </row>
    <row r="20" spans="1:6" ht="12.75" customHeight="1" x14ac:dyDescent="0.2">
      <c r="A20" s="47" t="s">
        <v>115</v>
      </c>
      <c r="B20" s="48">
        <v>451.5</v>
      </c>
      <c r="C20" s="49">
        <v>8499</v>
      </c>
      <c r="D20" s="48">
        <v>1108.45</v>
      </c>
      <c r="E20" s="49">
        <v>8566</v>
      </c>
      <c r="F20" s="50">
        <v>779.97500000000002</v>
      </c>
    </row>
    <row r="21" spans="1:6" ht="12.75" customHeight="1" x14ac:dyDescent="0.2">
      <c r="A21" s="47" t="s">
        <v>116</v>
      </c>
      <c r="B21" s="48">
        <v>96537.94</v>
      </c>
      <c r="C21" s="49">
        <v>75859</v>
      </c>
      <c r="D21" s="48">
        <v>92553.96</v>
      </c>
      <c r="E21" s="49">
        <v>75404</v>
      </c>
      <c r="F21" s="50">
        <v>94545.95</v>
      </c>
    </row>
    <row r="22" spans="1:6" ht="12.75" customHeight="1" x14ac:dyDescent="0.2">
      <c r="A22" s="47" t="s">
        <v>117</v>
      </c>
      <c r="B22" s="48">
        <v>6350.26</v>
      </c>
      <c r="C22" s="49">
        <v>15457</v>
      </c>
      <c r="D22" s="48">
        <v>6389.68</v>
      </c>
      <c r="E22" s="49">
        <v>15306</v>
      </c>
      <c r="F22" s="50">
        <v>6369.97</v>
      </c>
    </row>
    <row r="23" spans="1:6" ht="12.75" customHeight="1" x14ac:dyDescent="0.2">
      <c r="A23" s="47" t="s">
        <v>118</v>
      </c>
      <c r="B23" s="48">
        <v>623.66999999999996</v>
      </c>
      <c r="C23" s="49">
        <v>1095</v>
      </c>
      <c r="D23" s="48">
        <v>671.45</v>
      </c>
      <c r="E23" s="49">
        <v>1073</v>
      </c>
      <c r="F23" s="50">
        <v>647.55999999999995</v>
      </c>
    </row>
    <row r="24" spans="1:6" ht="12.75" customHeight="1" x14ac:dyDescent="0.2">
      <c r="A24" s="47" t="s">
        <v>119</v>
      </c>
      <c r="B24" s="48">
        <v>12258.18</v>
      </c>
      <c r="C24" s="49">
        <v>15267</v>
      </c>
      <c r="D24" s="48">
        <v>12549.73</v>
      </c>
      <c r="E24" s="49">
        <v>15331</v>
      </c>
      <c r="F24" s="50">
        <v>12403.955</v>
      </c>
    </row>
    <row r="25" spans="1:6" ht="12.75" customHeight="1" x14ac:dyDescent="0.2">
      <c r="A25" s="47" t="s">
        <v>120</v>
      </c>
      <c r="B25" s="48">
        <v>2240.9</v>
      </c>
      <c r="C25" s="49">
        <v>7338</v>
      </c>
      <c r="D25" s="48">
        <v>2568.46</v>
      </c>
      <c r="E25" s="49">
        <v>7241</v>
      </c>
      <c r="F25" s="50">
        <v>2404.6799999999998</v>
      </c>
    </row>
    <row r="26" spans="1:6" ht="12.75" customHeight="1" x14ac:dyDescent="0.2">
      <c r="A26" s="47" t="s">
        <v>121</v>
      </c>
      <c r="B26" s="48">
        <v>372.12</v>
      </c>
      <c r="C26" s="49">
        <v>1558</v>
      </c>
      <c r="D26" s="48">
        <v>316.37</v>
      </c>
      <c r="E26" s="49">
        <v>1531</v>
      </c>
      <c r="F26" s="50">
        <v>344.245</v>
      </c>
    </row>
    <row r="27" spans="1:6" ht="12.75" customHeight="1" x14ac:dyDescent="0.2">
      <c r="A27" s="47" t="s">
        <v>122</v>
      </c>
      <c r="B27" s="48">
        <v>48.19</v>
      </c>
      <c r="C27" s="49">
        <v>486</v>
      </c>
      <c r="D27" s="48">
        <v>186.82</v>
      </c>
      <c r="E27" s="49">
        <v>497</v>
      </c>
      <c r="F27" s="50">
        <v>117.505</v>
      </c>
    </row>
    <row r="28" spans="1:6" ht="12.75" customHeight="1" x14ac:dyDescent="0.2">
      <c r="A28" s="47" t="s">
        <v>123</v>
      </c>
      <c r="B28" s="48">
        <v>504.03</v>
      </c>
      <c r="C28" s="49">
        <v>2414</v>
      </c>
      <c r="D28" s="48">
        <v>617.20000000000005</v>
      </c>
      <c r="E28" s="49">
        <v>2416</v>
      </c>
      <c r="F28" s="50">
        <v>560.61500000000001</v>
      </c>
    </row>
    <row r="29" spans="1:6" ht="12.75" customHeight="1" x14ac:dyDescent="0.2">
      <c r="A29" s="47" t="s">
        <v>124</v>
      </c>
      <c r="B29" s="48">
        <v>1606.91</v>
      </c>
      <c r="C29" s="49">
        <v>5890</v>
      </c>
      <c r="D29" s="48">
        <v>1525.13</v>
      </c>
      <c r="E29" s="49">
        <v>5841</v>
      </c>
      <c r="F29" s="50">
        <v>1566.02</v>
      </c>
    </row>
    <row r="30" spans="1:6" ht="12.75" customHeight="1" x14ac:dyDescent="0.2">
      <c r="A30" s="47" t="s">
        <v>125</v>
      </c>
      <c r="B30" s="48">
        <v>2384.3000000000002</v>
      </c>
      <c r="C30" s="49">
        <v>7608</v>
      </c>
      <c r="D30" s="48">
        <v>2578.13</v>
      </c>
      <c r="E30" s="49">
        <v>7675</v>
      </c>
      <c r="F30" s="50">
        <v>2481.2150000000001</v>
      </c>
    </row>
    <row r="31" spans="1:6" ht="12.75" customHeight="1" x14ac:dyDescent="0.2">
      <c r="A31" s="47" t="s">
        <v>126</v>
      </c>
      <c r="B31" s="48">
        <v>198.46</v>
      </c>
      <c r="C31" s="49">
        <v>1114</v>
      </c>
      <c r="D31" s="48">
        <v>185.47</v>
      </c>
      <c r="E31" s="49">
        <v>1107</v>
      </c>
      <c r="F31" s="50">
        <v>191.965</v>
      </c>
    </row>
    <row r="32" spans="1:6" ht="12.75" customHeight="1" x14ac:dyDescent="0.2">
      <c r="A32" s="47" t="s">
        <v>127</v>
      </c>
      <c r="B32" s="48">
        <v>686.35</v>
      </c>
      <c r="C32" s="49">
        <v>2922</v>
      </c>
      <c r="D32" s="48">
        <v>1003.98</v>
      </c>
      <c r="E32" s="49">
        <v>2946</v>
      </c>
      <c r="F32" s="50">
        <v>845.16499999999996</v>
      </c>
    </row>
    <row r="33" spans="1:6" ht="12.75" customHeight="1" x14ac:dyDescent="0.2">
      <c r="A33" s="47" t="s">
        <v>128</v>
      </c>
      <c r="B33" s="48">
        <v>0</v>
      </c>
      <c r="C33" s="49">
        <v>906</v>
      </c>
      <c r="D33" s="48">
        <v>0</v>
      </c>
      <c r="E33" s="49">
        <v>954</v>
      </c>
      <c r="F33" s="50">
        <v>0</v>
      </c>
    </row>
    <row r="34" spans="1:6" ht="12.75" customHeight="1" x14ac:dyDescent="0.2">
      <c r="A34" s="47" t="s">
        <v>129</v>
      </c>
      <c r="B34" s="48">
        <v>587.44000000000005</v>
      </c>
      <c r="C34" s="49">
        <v>1212</v>
      </c>
      <c r="D34" s="48">
        <v>554.29999999999995</v>
      </c>
      <c r="E34" s="49">
        <v>1164</v>
      </c>
      <c r="F34" s="50">
        <v>570.87</v>
      </c>
    </row>
    <row r="35" spans="1:6" ht="12.75" customHeight="1" x14ac:dyDescent="0.2">
      <c r="A35" s="47" t="s">
        <v>130</v>
      </c>
      <c r="B35" s="48">
        <v>718.51</v>
      </c>
      <c r="C35" s="49">
        <v>2784</v>
      </c>
      <c r="D35" s="48">
        <v>756.3</v>
      </c>
      <c r="E35" s="49">
        <v>2708</v>
      </c>
      <c r="F35" s="50">
        <v>737.40499999999997</v>
      </c>
    </row>
    <row r="36" spans="1:6" ht="12.75" customHeight="1" x14ac:dyDescent="0.2">
      <c r="A36" s="47" t="s">
        <v>131</v>
      </c>
      <c r="B36" s="48">
        <v>123.65</v>
      </c>
      <c r="C36" s="49">
        <v>1651</v>
      </c>
      <c r="D36" s="48">
        <v>228.03</v>
      </c>
      <c r="E36" s="49">
        <v>1619</v>
      </c>
      <c r="F36" s="50">
        <v>175.84</v>
      </c>
    </row>
    <row r="37" spans="1:6" ht="12.75" customHeight="1" x14ac:dyDescent="0.2">
      <c r="A37" s="47" t="s">
        <v>132</v>
      </c>
      <c r="B37" s="48">
        <v>462.16</v>
      </c>
      <c r="C37" s="49">
        <v>1068</v>
      </c>
      <c r="D37" s="48">
        <v>518.87</v>
      </c>
      <c r="E37" s="49">
        <v>1081</v>
      </c>
      <c r="F37" s="50">
        <v>490.51499999999999</v>
      </c>
    </row>
    <row r="38" spans="1:6" ht="12.75" customHeight="1" x14ac:dyDescent="0.2">
      <c r="A38" s="47" t="s">
        <v>133</v>
      </c>
      <c r="B38" s="48">
        <v>199.82</v>
      </c>
      <c r="C38" s="49">
        <v>2285</v>
      </c>
      <c r="D38" s="48">
        <v>91.75</v>
      </c>
      <c r="E38" s="49">
        <v>2263</v>
      </c>
      <c r="F38" s="50">
        <v>145.785</v>
      </c>
    </row>
    <row r="39" spans="1:6" ht="12.75" customHeight="1" x14ac:dyDescent="0.2">
      <c r="A39" s="47" t="s">
        <v>134</v>
      </c>
      <c r="B39" s="48">
        <v>5733.67</v>
      </c>
      <c r="C39" s="49">
        <v>6094</v>
      </c>
      <c r="D39" s="48">
        <v>5546.92</v>
      </c>
      <c r="E39" s="49">
        <v>6069</v>
      </c>
      <c r="F39" s="50">
        <v>5640.2950000000001</v>
      </c>
    </row>
    <row r="40" spans="1:6" ht="12.75" customHeight="1" x14ac:dyDescent="0.2">
      <c r="A40" s="47" t="s">
        <v>135</v>
      </c>
      <c r="B40" s="48">
        <v>501.83</v>
      </c>
      <c r="C40" s="49">
        <v>4034</v>
      </c>
      <c r="D40" s="48">
        <v>577.85</v>
      </c>
      <c r="E40" s="49">
        <v>3891</v>
      </c>
      <c r="F40" s="50">
        <v>539.84</v>
      </c>
    </row>
    <row r="41" spans="1:6" ht="12.75" customHeight="1" x14ac:dyDescent="0.2">
      <c r="A41" s="47" t="s">
        <v>136</v>
      </c>
      <c r="B41" s="48">
        <v>409.35</v>
      </c>
      <c r="C41" s="49">
        <v>3070</v>
      </c>
      <c r="D41" s="48">
        <v>425.78</v>
      </c>
      <c r="E41" s="49">
        <v>2980</v>
      </c>
      <c r="F41" s="50">
        <v>417.565</v>
      </c>
    </row>
    <row r="42" spans="1:6" ht="12.75" customHeight="1" x14ac:dyDescent="0.2">
      <c r="A42" s="47" t="s">
        <v>137</v>
      </c>
      <c r="B42" s="48">
        <v>485.95</v>
      </c>
      <c r="C42" s="49">
        <v>2810</v>
      </c>
      <c r="D42" s="48">
        <v>532.16999999999996</v>
      </c>
      <c r="E42" s="49">
        <v>2753</v>
      </c>
      <c r="F42" s="50">
        <v>509.06</v>
      </c>
    </row>
    <row r="43" spans="1:6" ht="12.75" customHeight="1" x14ac:dyDescent="0.2">
      <c r="A43" s="47" t="s">
        <v>138</v>
      </c>
      <c r="B43" s="48">
        <v>505.05</v>
      </c>
      <c r="C43" s="49">
        <v>2213</v>
      </c>
      <c r="D43" s="48">
        <v>526.37</v>
      </c>
      <c r="E43" s="49">
        <v>2237</v>
      </c>
      <c r="F43" s="50">
        <v>515.71</v>
      </c>
    </row>
    <row r="44" spans="1:6" ht="12.75" customHeight="1" x14ac:dyDescent="0.2">
      <c r="A44" s="47" t="s">
        <v>139</v>
      </c>
      <c r="B44" s="48">
        <v>2927.2</v>
      </c>
      <c r="C44" s="49">
        <v>4002</v>
      </c>
      <c r="D44" s="48">
        <v>3174.25</v>
      </c>
      <c r="E44" s="49">
        <v>3990</v>
      </c>
      <c r="F44" s="50">
        <v>3050.7249999999999</v>
      </c>
    </row>
    <row r="45" spans="1:6" ht="12.75" customHeight="1" x14ac:dyDescent="0.2">
      <c r="A45" s="47" t="s">
        <v>140</v>
      </c>
      <c r="B45" s="48">
        <v>357.4</v>
      </c>
      <c r="C45" s="49">
        <v>1974</v>
      </c>
      <c r="D45" s="48">
        <v>393.5</v>
      </c>
      <c r="E45" s="49">
        <v>1920</v>
      </c>
      <c r="F45" s="50">
        <v>375.45</v>
      </c>
    </row>
    <row r="46" spans="1:6" ht="12.75" customHeight="1" x14ac:dyDescent="0.2">
      <c r="A46" s="47" t="s">
        <v>141</v>
      </c>
      <c r="B46" s="48">
        <v>153.79</v>
      </c>
      <c r="C46" s="49">
        <v>1136</v>
      </c>
      <c r="D46" s="48">
        <v>82.74</v>
      </c>
      <c r="E46" s="49">
        <v>1175</v>
      </c>
      <c r="F46" s="50">
        <v>118.265</v>
      </c>
    </row>
    <row r="47" spans="1:6" ht="12.75" customHeight="1" x14ac:dyDescent="0.2">
      <c r="A47" s="47" t="s">
        <v>142</v>
      </c>
      <c r="B47" s="48">
        <v>0</v>
      </c>
      <c r="C47" s="49">
        <v>3777</v>
      </c>
      <c r="D47" s="48">
        <v>0</v>
      </c>
      <c r="E47" s="49">
        <v>3830</v>
      </c>
      <c r="F47" s="50">
        <v>0</v>
      </c>
    </row>
    <row r="48" spans="1:6" ht="12.75" customHeight="1" x14ac:dyDescent="0.2">
      <c r="A48" s="47" t="s">
        <v>143</v>
      </c>
      <c r="B48" s="48">
        <v>668.57</v>
      </c>
      <c r="C48" s="49">
        <v>3647</v>
      </c>
      <c r="D48" s="48">
        <v>761.59</v>
      </c>
      <c r="E48" s="49">
        <v>3666</v>
      </c>
      <c r="F48" s="50">
        <v>715.08</v>
      </c>
    </row>
    <row r="49" spans="1:6" ht="12.75" customHeight="1" x14ac:dyDescent="0.2">
      <c r="A49" s="47" t="s">
        <v>144</v>
      </c>
      <c r="B49" s="48">
        <v>203.24</v>
      </c>
      <c r="C49" s="49">
        <v>1079</v>
      </c>
      <c r="D49" s="48">
        <v>289.31</v>
      </c>
      <c r="E49" s="49">
        <v>1074</v>
      </c>
      <c r="F49" s="50">
        <v>246.27500000000001</v>
      </c>
    </row>
    <row r="50" spans="1:6" ht="12.75" customHeight="1" x14ac:dyDescent="0.2">
      <c r="A50" s="47" t="s">
        <v>145</v>
      </c>
      <c r="B50" s="48">
        <v>711.41</v>
      </c>
      <c r="C50" s="49">
        <v>2134</v>
      </c>
      <c r="D50" s="48">
        <v>729.67</v>
      </c>
      <c r="E50" s="49">
        <v>2096</v>
      </c>
      <c r="F50" s="50">
        <v>720.54</v>
      </c>
    </row>
    <row r="51" spans="1:6" ht="12.75" customHeight="1" x14ac:dyDescent="0.2">
      <c r="A51" s="47" t="s">
        <v>146</v>
      </c>
      <c r="B51" s="48">
        <v>320.17</v>
      </c>
      <c r="C51" s="49">
        <v>2355</v>
      </c>
      <c r="D51" s="48">
        <v>259.27</v>
      </c>
      <c r="E51" s="49">
        <v>2411</v>
      </c>
      <c r="F51" s="50">
        <v>289.72000000000003</v>
      </c>
    </row>
    <row r="52" spans="1:6" ht="12.75" customHeight="1" x14ac:dyDescent="0.2">
      <c r="A52" s="47" t="s">
        <v>147</v>
      </c>
      <c r="B52" s="48">
        <v>441.88</v>
      </c>
      <c r="C52" s="49">
        <v>2340</v>
      </c>
      <c r="D52" s="48">
        <v>406.75</v>
      </c>
      <c r="E52" s="49">
        <v>2314</v>
      </c>
      <c r="F52" s="50">
        <v>424.315</v>
      </c>
    </row>
    <row r="53" spans="1:6" ht="12.75" customHeight="1" x14ac:dyDescent="0.2">
      <c r="A53" s="47" t="s">
        <v>148</v>
      </c>
      <c r="B53" s="48">
        <v>834.1</v>
      </c>
      <c r="C53" s="49">
        <v>2580</v>
      </c>
      <c r="D53" s="48">
        <v>780.1</v>
      </c>
      <c r="E53" s="49">
        <v>2462</v>
      </c>
      <c r="F53" s="50">
        <v>807.1</v>
      </c>
    </row>
    <row r="54" spans="1:6" ht="12.75" customHeight="1" x14ac:dyDescent="0.2">
      <c r="A54" s="47" t="s">
        <v>149</v>
      </c>
      <c r="B54" s="48">
        <v>1108.2</v>
      </c>
      <c r="C54" s="49">
        <v>3050</v>
      </c>
      <c r="D54" s="48">
        <v>941.07</v>
      </c>
      <c r="E54" s="49">
        <v>2957</v>
      </c>
      <c r="F54" s="50">
        <v>1024.635</v>
      </c>
    </row>
    <row r="55" spans="1:6" ht="12.75" customHeight="1" x14ac:dyDescent="0.2">
      <c r="A55" s="47" t="s">
        <v>150</v>
      </c>
      <c r="B55" s="48">
        <v>8410.19</v>
      </c>
      <c r="C55" s="49">
        <v>18318</v>
      </c>
      <c r="D55" s="48">
        <v>8554.0400000000009</v>
      </c>
      <c r="E55" s="49">
        <v>18208</v>
      </c>
      <c r="F55" s="50">
        <v>8482.1149999999998</v>
      </c>
    </row>
    <row r="56" spans="1:6" ht="12.75" customHeight="1" x14ac:dyDescent="0.2">
      <c r="A56" s="47" t="s">
        <v>151</v>
      </c>
      <c r="B56" s="48">
        <v>218.7</v>
      </c>
      <c r="C56" s="49">
        <v>1497</v>
      </c>
      <c r="D56" s="48">
        <v>197.85</v>
      </c>
      <c r="E56" s="49">
        <v>1481</v>
      </c>
      <c r="F56" s="50">
        <v>208.27500000000001</v>
      </c>
    </row>
    <row r="57" spans="1:6" ht="12.75" customHeight="1" x14ac:dyDescent="0.2">
      <c r="A57" s="47" t="s">
        <v>152</v>
      </c>
      <c r="B57" s="48">
        <v>325.94</v>
      </c>
      <c r="C57" s="49">
        <v>3142</v>
      </c>
      <c r="D57" s="48">
        <v>312.42</v>
      </c>
      <c r="E57" s="49">
        <v>3017</v>
      </c>
      <c r="F57" s="50">
        <v>319.18</v>
      </c>
    </row>
    <row r="58" spans="1:6" ht="12.75" customHeight="1" x14ac:dyDescent="0.2">
      <c r="A58" s="47" t="s">
        <v>153</v>
      </c>
      <c r="B58" s="48">
        <v>660.63</v>
      </c>
      <c r="C58" s="49">
        <v>1761</v>
      </c>
      <c r="D58" s="48">
        <v>703.28</v>
      </c>
      <c r="E58" s="49">
        <v>1690</v>
      </c>
      <c r="F58" s="50">
        <v>681.95500000000004</v>
      </c>
    </row>
    <row r="59" spans="1:6" ht="12.75" customHeight="1" x14ac:dyDescent="0.2">
      <c r="A59" s="47" t="s">
        <v>154</v>
      </c>
      <c r="B59" s="48">
        <v>2046.2</v>
      </c>
      <c r="C59" s="49">
        <v>2388</v>
      </c>
      <c r="D59" s="48">
        <v>1887.13</v>
      </c>
      <c r="E59" s="49">
        <v>2318</v>
      </c>
      <c r="F59" s="50">
        <v>1966.665</v>
      </c>
    </row>
    <row r="60" spans="1:6" ht="12.75" customHeight="1" x14ac:dyDescent="0.2">
      <c r="A60" s="47" t="s">
        <v>155</v>
      </c>
      <c r="B60" s="48">
        <v>0</v>
      </c>
      <c r="C60" s="49">
        <v>1617</v>
      </c>
      <c r="D60" s="48">
        <v>0</v>
      </c>
      <c r="E60" s="49">
        <v>1644</v>
      </c>
      <c r="F60" s="50">
        <v>0</v>
      </c>
    </row>
    <row r="61" spans="1:6" ht="12.75" customHeight="1" x14ac:dyDescent="0.2">
      <c r="A61" s="47" t="s">
        <v>156</v>
      </c>
      <c r="B61" s="48">
        <v>872.18</v>
      </c>
      <c r="C61" s="49">
        <v>2485</v>
      </c>
      <c r="D61" s="48">
        <v>868.11</v>
      </c>
      <c r="E61" s="49">
        <v>2480</v>
      </c>
      <c r="F61" s="50">
        <v>870.14499999999998</v>
      </c>
    </row>
    <row r="62" spans="1:6" ht="12.75" customHeight="1" x14ac:dyDescent="0.2">
      <c r="A62" s="47" t="s">
        <v>157</v>
      </c>
      <c r="B62" s="48">
        <v>848.37</v>
      </c>
      <c r="C62" s="49">
        <v>2380</v>
      </c>
      <c r="D62" s="48">
        <v>928.28</v>
      </c>
      <c r="E62" s="49">
        <v>2341</v>
      </c>
      <c r="F62" s="50">
        <v>888.32500000000005</v>
      </c>
    </row>
    <row r="63" spans="1:6" ht="12.75" customHeight="1" x14ac:dyDescent="0.2">
      <c r="A63" s="47" t="s">
        <v>158</v>
      </c>
      <c r="B63" s="48">
        <v>4880.8500000000004</v>
      </c>
      <c r="C63" s="49">
        <v>6489</v>
      </c>
      <c r="D63" s="48">
        <v>4911.92</v>
      </c>
      <c r="E63" s="49">
        <v>6469</v>
      </c>
      <c r="F63" s="50">
        <v>4896.3850000000002</v>
      </c>
    </row>
    <row r="64" spans="1:6" ht="12.75" customHeight="1" x14ac:dyDescent="0.2">
      <c r="A64" s="47" t="s">
        <v>159</v>
      </c>
      <c r="B64" s="48">
        <v>0</v>
      </c>
      <c r="C64" s="49">
        <v>3120</v>
      </c>
      <c r="D64" s="48">
        <v>0</v>
      </c>
      <c r="E64" s="49">
        <v>3165</v>
      </c>
      <c r="F64" s="50">
        <v>0</v>
      </c>
    </row>
    <row r="65" spans="1:6" ht="12.75" customHeight="1" x14ac:dyDescent="0.2">
      <c r="A65" s="47" t="s">
        <v>160</v>
      </c>
      <c r="B65" s="48">
        <v>2109.79</v>
      </c>
      <c r="C65" s="49">
        <v>3296</v>
      </c>
      <c r="D65" s="48">
        <v>2181.69</v>
      </c>
      <c r="E65" s="49">
        <v>3178</v>
      </c>
      <c r="F65" s="50">
        <v>2145.7399999999998</v>
      </c>
    </row>
    <row r="66" spans="1:6" ht="12.75" customHeight="1" x14ac:dyDescent="0.2">
      <c r="A66" s="47" t="s">
        <v>161</v>
      </c>
      <c r="B66" s="48">
        <v>523.70000000000005</v>
      </c>
      <c r="C66" s="49">
        <v>1800</v>
      </c>
      <c r="D66" s="48">
        <v>305.04000000000002</v>
      </c>
      <c r="E66" s="49">
        <v>1761</v>
      </c>
      <c r="F66" s="50">
        <v>414.37</v>
      </c>
    </row>
    <row r="67" spans="1:6" ht="12.75" customHeight="1" x14ac:dyDescent="0.2">
      <c r="A67" s="47" t="s">
        <v>162</v>
      </c>
      <c r="B67" s="48">
        <v>1312.27</v>
      </c>
      <c r="C67" s="49">
        <v>2295</v>
      </c>
      <c r="D67" s="48">
        <v>1253.56</v>
      </c>
      <c r="E67" s="49">
        <v>2268</v>
      </c>
      <c r="F67" s="50">
        <v>1282.915</v>
      </c>
    </row>
    <row r="68" spans="1:6" ht="12.75" customHeight="1" x14ac:dyDescent="0.2">
      <c r="A68" s="47" t="s">
        <v>163</v>
      </c>
      <c r="B68" s="48">
        <v>1518.2</v>
      </c>
      <c r="C68" s="49">
        <v>2880</v>
      </c>
      <c r="D68" s="48">
        <v>1465.69</v>
      </c>
      <c r="E68" s="49">
        <v>2853</v>
      </c>
      <c r="F68" s="50">
        <v>1491.9449999999999</v>
      </c>
    </row>
    <row r="69" spans="1:6" ht="12.75" customHeight="1" x14ac:dyDescent="0.2">
      <c r="A69" s="47" t="s">
        <v>164</v>
      </c>
      <c r="B69" s="48">
        <v>70.77</v>
      </c>
      <c r="C69" s="49">
        <v>2992</v>
      </c>
      <c r="D69" s="48">
        <v>72.14</v>
      </c>
      <c r="E69" s="49">
        <v>2927</v>
      </c>
      <c r="F69" s="50">
        <v>71.454999999999998</v>
      </c>
    </row>
    <row r="70" spans="1:6" ht="12.75" customHeight="1" x14ac:dyDescent="0.2">
      <c r="A70" s="47" t="s">
        <v>165</v>
      </c>
      <c r="B70" s="48">
        <v>605.11</v>
      </c>
      <c r="C70" s="49">
        <v>1902</v>
      </c>
      <c r="D70" s="48">
        <v>603.03</v>
      </c>
      <c r="E70" s="49">
        <v>1871</v>
      </c>
      <c r="F70" s="50">
        <v>604.07000000000005</v>
      </c>
    </row>
    <row r="71" spans="1:6" ht="12.75" customHeight="1" x14ac:dyDescent="0.2">
      <c r="A71" s="47" t="s">
        <v>166</v>
      </c>
      <c r="B71" s="48">
        <v>481.63</v>
      </c>
      <c r="C71" s="49">
        <v>4820</v>
      </c>
      <c r="D71" s="48">
        <v>550.87</v>
      </c>
      <c r="E71" s="49">
        <v>4830</v>
      </c>
      <c r="F71" s="50">
        <v>516.25</v>
      </c>
    </row>
    <row r="72" spans="1:6" ht="12.75" customHeight="1" x14ac:dyDescent="0.2">
      <c r="A72" s="47" t="s">
        <v>167</v>
      </c>
      <c r="B72" s="48">
        <v>1211.77</v>
      </c>
      <c r="C72" s="49">
        <v>5339</v>
      </c>
      <c r="D72" s="48">
        <v>1769.2</v>
      </c>
      <c r="E72" s="49">
        <v>5251</v>
      </c>
      <c r="F72" s="50">
        <v>1490.4849999999999</v>
      </c>
    </row>
    <row r="73" spans="1:6" ht="12.75" customHeight="1" x14ac:dyDescent="0.2">
      <c r="A73" s="47" t="s">
        <v>168</v>
      </c>
      <c r="B73" s="48">
        <v>512.69000000000005</v>
      </c>
      <c r="C73" s="49">
        <v>4096</v>
      </c>
      <c r="D73" s="48">
        <v>541.92999999999995</v>
      </c>
      <c r="E73" s="49">
        <v>4090</v>
      </c>
      <c r="F73" s="50">
        <v>527.30999999999995</v>
      </c>
    </row>
    <row r="74" spans="1:6" ht="12.75" customHeight="1" x14ac:dyDescent="0.2">
      <c r="A74" s="47" t="s">
        <v>169</v>
      </c>
      <c r="B74" s="48">
        <v>210.54</v>
      </c>
      <c r="C74" s="49">
        <v>2037</v>
      </c>
      <c r="D74" s="48">
        <v>360.51</v>
      </c>
      <c r="E74" s="49">
        <v>2040</v>
      </c>
      <c r="F74" s="50">
        <v>285.52499999999998</v>
      </c>
    </row>
    <row r="75" spans="1:6" ht="12.75" customHeight="1" x14ac:dyDescent="0.2">
      <c r="A75" s="47" t="s">
        <v>170</v>
      </c>
      <c r="B75" s="48">
        <v>5749.2</v>
      </c>
      <c r="C75" s="49">
        <v>7848</v>
      </c>
      <c r="D75" s="48">
        <v>5948.69</v>
      </c>
      <c r="E75" s="49">
        <v>7892</v>
      </c>
      <c r="F75" s="50">
        <v>5848.9449999999997</v>
      </c>
    </row>
    <row r="76" spans="1:6" ht="12.75" customHeight="1" x14ac:dyDescent="0.2">
      <c r="A76" s="47" t="s">
        <v>171</v>
      </c>
      <c r="B76" s="48">
        <v>1994.99</v>
      </c>
      <c r="C76" s="49">
        <v>2241</v>
      </c>
      <c r="D76" s="48">
        <v>1918.01</v>
      </c>
      <c r="E76" s="49">
        <v>2161</v>
      </c>
      <c r="F76" s="50">
        <v>1956.5</v>
      </c>
    </row>
    <row r="77" spans="1:6" ht="12.75" customHeight="1" x14ac:dyDescent="0.2">
      <c r="A77" s="47" t="s">
        <v>172</v>
      </c>
      <c r="B77" s="48">
        <v>4231.1899999999996</v>
      </c>
      <c r="C77" s="49">
        <v>5029</v>
      </c>
      <c r="D77" s="48">
        <v>4325.74</v>
      </c>
      <c r="E77" s="49">
        <v>4959</v>
      </c>
      <c r="F77" s="50">
        <v>4278.4650000000001</v>
      </c>
    </row>
    <row r="78" spans="1:6" ht="12.75" customHeight="1" x14ac:dyDescent="0.2">
      <c r="A78" s="47" t="s">
        <v>173</v>
      </c>
      <c r="B78" s="48">
        <v>659.33</v>
      </c>
      <c r="C78" s="49">
        <v>2950</v>
      </c>
      <c r="D78" s="48">
        <v>630.36</v>
      </c>
      <c r="E78" s="49">
        <v>3018</v>
      </c>
      <c r="F78" s="50">
        <v>644.84500000000003</v>
      </c>
    </row>
    <row r="79" spans="1:6" ht="12.75" customHeight="1" x14ac:dyDescent="0.2">
      <c r="A79" s="47" t="s">
        <v>174</v>
      </c>
      <c r="B79" s="48">
        <v>5907.75</v>
      </c>
      <c r="C79" s="49">
        <v>10413</v>
      </c>
      <c r="D79" s="48">
        <v>6282.53</v>
      </c>
      <c r="E79" s="49">
        <v>10247</v>
      </c>
      <c r="F79" s="50">
        <v>6095.14</v>
      </c>
    </row>
    <row r="80" spans="1:6" ht="12.75" customHeight="1" x14ac:dyDescent="0.2">
      <c r="A80" s="47" t="s">
        <v>175</v>
      </c>
      <c r="B80" s="48">
        <v>1595.23</v>
      </c>
      <c r="C80" s="49">
        <v>2554</v>
      </c>
      <c r="D80" s="48">
        <v>1542.9</v>
      </c>
      <c r="E80" s="49">
        <v>2616</v>
      </c>
      <c r="F80" s="50">
        <v>1569.0650000000001</v>
      </c>
    </row>
    <row r="81" spans="1:6" ht="12.75" customHeight="1" x14ac:dyDescent="0.2">
      <c r="A81" s="47" t="s">
        <v>176</v>
      </c>
      <c r="B81" s="48">
        <v>92.22</v>
      </c>
      <c r="C81" s="49">
        <v>2558</v>
      </c>
      <c r="D81" s="48">
        <v>59.22</v>
      </c>
      <c r="E81" s="49">
        <v>2466</v>
      </c>
      <c r="F81" s="50">
        <v>75.72</v>
      </c>
    </row>
    <row r="82" spans="1:6" ht="12.75" customHeight="1" x14ac:dyDescent="0.2">
      <c r="A82" s="47" t="s">
        <v>177</v>
      </c>
      <c r="B82" s="48">
        <v>756.4</v>
      </c>
      <c r="C82" s="49">
        <v>898</v>
      </c>
      <c r="D82" s="48">
        <v>696.04</v>
      </c>
      <c r="E82" s="49">
        <v>869</v>
      </c>
      <c r="F82" s="50">
        <v>726.22</v>
      </c>
    </row>
    <row r="83" spans="1:6" ht="12.75" customHeight="1" x14ac:dyDescent="0.2">
      <c r="A83" s="47" t="s">
        <v>178</v>
      </c>
      <c r="B83" s="48">
        <v>2673.41</v>
      </c>
      <c r="C83" s="49">
        <v>5505</v>
      </c>
      <c r="D83" s="48">
        <v>2725.01</v>
      </c>
      <c r="E83" s="49">
        <v>5509</v>
      </c>
      <c r="F83" s="50">
        <v>2699.21</v>
      </c>
    </row>
    <row r="84" spans="1:6" ht="12.75" customHeight="1" x14ac:dyDescent="0.2">
      <c r="A84" s="47" t="s">
        <v>179</v>
      </c>
      <c r="B84" s="48">
        <v>1020.06</v>
      </c>
      <c r="C84" s="49">
        <v>2390</v>
      </c>
      <c r="D84" s="48">
        <v>909.23</v>
      </c>
      <c r="E84" s="49">
        <v>2354</v>
      </c>
      <c r="F84" s="50">
        <v>964.64499999999998</v>
      </c>
    </row>
    <row r="85" spans="1:6" ht="12.75" customHeight="1" x14ac:dyDescent="0.2">
      <c r="A85" s="47" t="s">
        <v>180</v>
      </c>
      <c r="B85" s="48">
        <v>12550.97</v>
      </c>
      <c r="C85" s="49">
        <v>11914</v>
      </c>
      <c r="D85" s="48">
        <v>11976.19</v>
      </c>
      <c r="E85" s="49">
        <v>11868</v>
      </c>
      <c r="F85" s="50">
        <v>12263.58</v>
      </c>
    </row>
    <row r="86" spans="1:6" ht="12.75" customHeight="1" x14ac:dyDescent="0.2">
      <c r="A86" s="47" t="s">
        <v>181</v>
      </c>
      <c r="B86" s="48">
        <v>257.22000000000003</v>
      </c>
      <c r="C86" s="49">
        <v>1859</v>
      </c>
      <c r="D86" s="48">
        <v>270.76</v>
      </c>
      <c r="E86" s="49">
        <v>1840</v>
      </c>
      <c r="F86" s="50">
        <v>263.99</v>
      </c>
    </row>
    <row r="87" spans="1:6" ht="12.75" customHeight="1" x14ac:dyDescent="0.2">
      <c r="A87" s="47" t="s">
        <v>182</v>
      </c>
      <c r="B87" s="48">
        <v>178.37</v>
      </c>
      <c r="C87" s="49">
        <v>2362</v>
      </c>
      <c r="D87" s="48">
        <v>231.31</v>
      </c>
      <c r="E87" s="49">
        <v>2325</v>
      </c>
      <c r="F87" s="50">
        <v>204.84</v>
      </c>
    </row>
    <row r="88" spans="1:6" ht="12.75" customHeight="1" x14ac:dyDescent="0.2">
      <c r="A88" s="47" t="s">
        <v>183</v>
      </c>
      <c r="B88" s="48">
        <v>1918.68</v>
      </c>
      <c r="C88" s="49">
        <v>4351</v>
      </c>
      <c r="D88" s="48">
        <v>1922.94</v>
      </c>
      <c r="E88" s="49">
        <v>4303</v>
      </c>
      <c r="F88" s="50">
        <v>1920.81</v>
      </c>
    </row>
    <row r="89" spans="1:6" ht="12.75" customHeight="1" x14ac:dyDescent="0.2">
      <c r="A89" s="47" t="s">
        <v>184</v>
      </c>
      <c r="B89" s="48">
        <v>550.14</v>
      </c>
      <c r="C89" s="49">
        <v>1823</v>
      </c>
      <c r="D89" s="48">
        <v>577.21</v>
      </c>
      <c r="E89" s="49">
        <v>1773</v>
      </c>
      <c r="F89" s="50">
        <v>563.67499999999995</v>
      </c>
    </row>
    <row r="90" spans="1:6" ht="12.75" customHeight="1" x14ac:dyDescent="0.2">
      <c r="A90" s="47" t="s">
        <v>185</v>
      </c>
      <c r="B90" s="48">
        <v>460.39</v>
      </c>
      <c r="C90" s="49">
        <v>2352</v>
      </c>
      <c r="D90" s="48">
        <v>586.24</v>
      </c>
      <c r="E90" s="49">
        <v>2314</v>
      </c>
      <c r="F90" s="50">
        <v>523.31500000000005</v>
      </c>
    </row>
    <row r="91" spans="1:6" ht="12.75" customHeight="1" x14ac:dyDescent="0.2">
      <c r="A91" s="47" t="s">
        <v>186</v>
      </c>
      <c r="B91" s="48">
        <v>900.4</v>
      </c>
      <c r="C91" s="49">
        <v>2522</v>
      </c>
      <c r="D91" s="48">
        <v>940.15</v>
      </c>
      <c r="E91" s="49">
        <v>2484</v>
      </c>
      <c r="F91" s="50">
        <v>920.27499999999998</v>
      </c>
    </row>
    <row r="92" spans="1:6" ht="12.75" customHeight="1" x14ac:dyDescent="0.2">
      <c r="A92" s="47" t="s">
        <v>187</v>
      </c>
      <c r="B92" s="48">
        <v>607.48</v>
      </c>
      <c r="C92" s="49">
        <v>3672</v>
      </c>
      <c r="D92" s="48">
        <v>594.04999999999995</v>
      </c>
      <c r="E92" s="49">
        <v>3551</v>
      </c>
      <c r="F92" s="50">
        <v>600.76499999999999</v>
      </c>
    </row>
    <row r="93" spans="1:6" ht="12.75" customHeight="1" x14ac:dyDescent="0.2">
      <c r="A93" s="47" t="s">
        <v>188</v>
      </c>
      <c r="B93" s="48">
        <v>5429.69</v>
      </c>
      <c r="C93" s="49">
        <v>12595</v>
      </c>
      <c r="D93" s="48">
        <v>5527.11</v>
      </c>
      <c r="E93" s="49">
        <v>12657</v>
      </c>
      <c r="F93" s="50">
        <v>5478.4</v>
      </c>
    </row>
    <row r="94" spans="1:6" ht="12.75" customHeight="1" x14ac:dyDescent="0.2">
      <c r="A94" s="47" t="s">
        <v>189</v>
      </c>
      <c r="B94" s="48">
        <v>54.41</v>
      </c>
      <c r="C94" s="49">
        <v>900</v>
      </c>
      <c r="D94" s="48">
        <v>34</v>
      </c>
      <c r="E94" s="49">
        <v>896</v>
      </c>
      <c r="F94" s="50">
        <v>44.204999999999998</v>
      </c>
    </row>
    <row r="95" spans="1:6" ht="12.75" customHeight="1" x14ac:dyDescent="0.2">
      <c r="A95" s="47" t="s">
        <v>190</v>
      </c>
      <c r="B95" s="48">
        <v>104.34</v>
      </c>
      <c r="C95" s="49">
        <v>1669</v>
      </c>
      <c r="D95" s="48">
        <v>58.92</v>
      </c>
      <c r="E95" s="49">
        <v>1666</v>
      </c>
      <c r="F95" s="50">
        <v>81.63</v>
      </c>
    </row>
    <row r="96" spans="1:6" ht="12.75" customHeight="1" x14ac:dyDescent="0.2">
      <c r="A96" s="47" t="s">
        <v>191</v>
      </c>
      <c r="B96" s="48">
        <v>22.34</v>
      </c>
      <c r="C96" s="49">
        <v>1828</v>
      </c>
      <c r="D96" s="48">
        <v>129.82</v>
      </c>
      <c r="E96" s="49">
        <v>1878</v>
      </c>
      <c r="F96" s="50">
        <v>76.08</v>
      </c>
    </row>
    <row r="97" spans="1:6" ht="12.75" customHeight="1" x14ac:dyDescent="0.2">
      <c r="A97" s="47" t="s">
        <v>192</v>
      </c>
      <c r="B97" s="48">
        <v>15220.07</v>
      </c>
      <c r="C97" s="49">
        <v>20565</v>
      </c>
      <c r="D97" s="48">
        <v>15521.33</v>
      </c>
      <c r="E97" s="49">
        <v>20541</v>
      </c>
      <c r="F97" s="50">
        <v>15370.7</v>
      </c>
    </row>
    <row r="98" spans="1:6" ht="12.75" customHeight="1" x14ac:dyDescent="0.2">
      <c r="A98" s="47" t="s">
        <v>193</v>
      </c>
      <c r="B98" s="48">
        <v>895.15</v>
      </c>
      <c r="C98" s="49">
        <v>2676</v>
      </c>
      <c r="D98" s="48">
        <v>698.88</v>
      </c>
      <c r="E98" s="49">
        <v>2755</v>
      </c>
      <c r="F98" s="50">
        <v>797.01499999999999</v>
      </c>
    </row>
    <row r="99" spans="1:6" ht="12.75" customHeight="1" x14ac:dyDescent="0.2">
      <c r="A99" s="47" t="s">
        <v>194</v>
      </c>
      <c r="B99" s="48">
        <v>7130.18</v>
      </c>
      <c r="C99" s="49">
        <v>10191</v>
      </c>
      <c r="D99" s="48">
        <v>6956.05</v>
      </c>
      <c r="E99" s="49">
        <v>9950</v>
      </c>
      <c r="F99" s="50">
        <v>7043.1149999999998</v>
      </c>
    </row>
    <row r="100" spans="1:6" ht="12.75" customHeight="1" x14ac:dyDescent="0.2">
      <c r="A100" s="47" t="s">
        <v>195</v>
      </c>
      <c r="B100" s="48">
        <v>862.61</v>
      </c>
      <c r="C100" s="49">
        <v>1805</v>
      </c>
      <c r="D100" s="48">
        <v>842.19</v>
      </c>
      <c r="E100" s="49">
        <v>1772</v>
      </c>
      <c r="F100" s="50">
        <v>852.4</v>
      </c>
    </row>
    <row r="101" spans="1:6" ht="12.75" customHeight="1" x14ac:dyDescent="0.2">
      <c r="A101" s="47" t="s">
        <v>196</v>
      </c>
      <c r="B101" s="48">
        <v>13967.66</v>
      </c>
      <c r="C101" s="49">
        <v>15066</v>
      </c>
      <c r="D101" s="48">
        <v>13667.88</v>
      </c>
      <c r="E101" s="49">
        <v>14865</v>
      </c>
      <c r="F101" s="50">
        <v>13817.77</v>
      </c>
    </row>
    <row r="102" spans="1:6" ht="12.75" customHeight="1" x14ac:dyDescent="0.2">
      <c r="A102" s="47" t="s">
        <v>197</v>
      </c>
      <c r="B102" s="48">
        <v>1183.81</v>
      </c>
      <c r="C102" s="49">
        <v>2943</v>
      </c>
      <c r="D102" s="48">
        <v>1135.5899999999999</v>
      </c>
      <c r="E102" s="49">
        <v>2944</v>
      </c>
      <c r="F102" s="50">
        <v>1159.7</v>
      </c>
    </row>
    <row r="103" spans="1:6" ht="12.75" customHeight="1" x14ac:dyDescent="0.2">
      <c r="A103" s="47" t="s">
        <v>198</v>
      </c>
      <c r="B103" s="48">
        <v>331.18</v>
      </c>
      <c r="C103" s="49">
        <v>2429</v>
      </c>
      <c r="D103" s="48">
        <v>361.54</v>
      </c>
      <c r="E103" s="49">
        <v>2481</v>
      </c>
      <c r="F103" s="50">
        <v>346.36</v>
      </c>
    </row>
    <row r="104" spans="1:6" ht="12.75" customHeight="1" x14ac:dyDescent="0.2">
      <c r="A104" s="47" t="s">
        <v>199</v>
      </c>
      <c r="B104" s="48">
        <v>1596.04</v>
      </c>
      <c r="C104" s="49">
        <v>4433</v>
      </c>
      <c r="D104" s="48">
        <v>1539.62</v>
      </c>
      <c r="E104" s="49">
        <v>4398</v>
      </c>
      <c r="F104" s="50">
        <v>1567.83</v>
      </c>
    </row>
    <row r="105" spans="1:6" ht="12.75" customHeight="1" x14ac:dyDescent="0.2">
      <c r="A105" s="47" t="s">
        <v>200</v>
      </c>
      <c r="B105" s="48">
        <v>758.76</v>
      </c>
      <c r="C105" s="49">
        <v>2140</v>
      </c>
      <c r="D105" s="48">
        <v>613.9</v>
      </c>
      <c r="E105" s="49">
        <v>2064</v>
      </c>
      <c r="F105" s="50">
        <v>686.33</v>
      </c>
    </row>
    <row r="106" spans="1:6" ht="12.75" customHeight="1" x14ac:dyDescent="0.2">
      <c r="A106" s="47" t="s">
        <v>201</v>
      </c>
      <c r="B106" s="48">
        <v>1541.23</v>
      </c>
      <c r="C106" s="49">
        <v>3639</v>
      </c>
      <c r="D106" s="48">
        <v>1480.46</v>
      </c>
      <c r="E106" s="49">
        <v>3638</v>
      </c>
      <c r="F106" s="50">
        <v>1510.845</v>
      </c>
    </row>
    <row r="107" spans="1:6" ht="12.75" customHeight="1" x14ac:dyDescent="0.2">
      <c r="A107" s="47" t="s">
        <v>202</v>
      </c>
      <c r="B107" s="48">
        <v>691.73</v>
      </c>
      <c r="C107" s="49">
        <v>3075</v>
      </c>
      <c r="D107" s="48">
        <v>703.14</v>
      </c>
      <c r="E107" s="49">
        <v>3111</v>
      </c>
      <c r="F107" s="50">
        <v>697.43499999999995</v>
      </c>
    </row>
    <row r="108" spans="1:6" ht="12.75" customHeight="1" x14ac:dyDescent="0.2">
      <c r="A108" s="47" t="s">
        <v>203</v>
      </c>
      <c r="B108" s="48">
        <v>334.35</v>
      </c>
      <c r="C108" s="49">
        <v>1638</v>
      </c>
      <c r="D108" s="48">
        <v>335.07</v>
      </c>
      <c r="E108" s="49">
        <v>1599</v>
      </c>
      <c r="F108" s="50">
        <v>334.71</v>
      </c>
    </row>
    <row r="109" spans="1:6" ht="12.75" customHeight="1" x14ac:dyDescent="0.2">
      <c r="A109" s="47" t="s">
        <v>204</v>
      </c>
      <c r="B109" s="48">
        <v>1855.45</v>
      </c>
      <c r="C109" s="49">
        <v>2680</v>
      </c>
      <c r="D109" s="48">
        <v>1905.49</v>
      </c>
      <c r="E109" s="49">
        <v>2675</v>
      </c>
      <c r="F109" s="50">
        <v>1880.47</v>
      </c>
    </row>
    <row r="110" spans="1:6" ht="12.75" customHeight="1" x14ac:dyDescent="0.2">
      <c r="A110" s="47" t="s">
        <v>205</v>
      </c>
      <c r="B110" s="48">
        <v>642.16</v>
      </c>
      <c r="C110" s="49">
        <v>4957</v>
      </c>
      <c r="D110" s="48">
        <v>895.05</v>
      </c>
      <c r="E110" s="49">
        <v>4913</v>
      </c>
      <c r="F110" s="50">
        <v>768.60500000000002</v>
      </c>
    </row>
    <row r="111" spans="1:6" ht="12.75" customHeight="1" x14ac:dyDescent="0.2">
      <c r="A111" s="47" t="s">
        <v>206</v>
      </c>
      <c r="B111" s="48">
        <v>1335.57</v>
      </c>
      <c r="C111" s="49">
        <v>3423</v>
      </c>
      <c r="D111" s="48">
        <v>1538.74</v>
      </c>
      <c r="E111" s="49">
        <v>3427</v>
      </c>
      <c r="F111" s="50">
        <v>1437.155</v>
      </c>
    </row>
    <row r="112" spans="1:6" ht="12.75" customHeight="1" x14ac:dyDescent="0.2">
      <c r="A112" s="47" t="s">
        <v>207</v>
      </c>
      <c r="B112" s="48">
        <v>222.62</v>
      </c>
      <c r="C112" s="49">
        <v>2687</v>
      </c>
      <c r="D112" s="48">
        <v>234.29</v>
      </c>
      <c r="E112" s="49">
        <v>2689</v>
      </c>
      <c r="F112" s="50">
        <v>228.45500000000001</v>
      </c>
    </row>
    <row r="113" spans="1:6" ht="12.75" customHeight="1" x14ac:dyDescent="0.2">
      <c r="A113" s="47" t="s">
        <v>208</v>
      </c>
      <c r="B113" s="48">
        <v>99.98</v>
      </c>
      <c r="C113" s="49">
        <v>7158</v>
      </c>
      <c r="D113" s="48">
        <v>216.88</v>
      </c>
      <c r="E113" s="49">
        <v>7114</v>
      </c>
      <c r="F113" s="50">
        <v>158.43</v>
      </c>
    </row>
    <row r="114" spans="1:6" ht="12.75" customHeight="1" x14ac:dyDescent="0.2">
      <c r="A114" s="47" t="s">
        <v>209</v>
      </c>
      <c r="B114" s="48">
        <v>2661.3</v>
      </c>
      <c r="C114" s="49">
        <v>3888</v>
      </c>
      <c r="D114" s="48">
        <v>2882.43</v>
      </c>
      <c r="E114" s="49">
        <v>3933</v>
      </c>
      <c r="F114" s="50">
        <v>2771.8649999999998</v>
      </c>
    </row>
    <row r="115" spans="1:6" ht="12.75" customHeight="1" x14ac:dyDescent="0.2">
      <c r="A115" s="47" t="s">
        <v>210</v>
      </c>
      <c r="B115" s="48">
        <v>6044.9</v>
      </c>
      <c r="C115" s="49">
        <v>7995</v>
      </c>
      <c r="D115" s="48">
        <v>5814.49</v>
      </c>
      <c r="E115" s="49">
        <v>7817</v>
      </c>
      <c r="F115" s="50">
        <v>5929.6949999999997</v>
      </c>
    </row>
    <row r="116" spans="1:6" ht="12.75" customHeight="1" x14ac:dyDescent="0.2">
      <c r="A116" s="47" t="s">
        <v>211</v>
      </c>
      <c r="B116" s="48">
        <v>495.49</v>
      </c>
      <c r="C116" s="49">
        <v>1166</v>
      </c>
      <c r="D116" s="48">
        <v>485.51</v>
      </c>
      <c r="E116" s="49">
        <v>1147</v>
      </c>
      <c r="F116" s="50">
        <v>490.5</v>
      </c>
    </row>
    <row r="117" spans="1:6" ht="12.75" customHeight="1" x14ac:dyDescent="0.2">
      <c r="A117" s="47" t="s">
        <v>212</v>
      </c>
      <c r="B117" s="48">
        <v>81901.94</v>
      </c>
      <c r="C117" s="49">
        <v>55731</v>
      </c>
      <c r="D117" s="48">
        <v>81336.63</v>
      </c>
      <c r="E117" s="49">
        <v>55968</v>
      </c>
      <c r="F117" s="50">
        <v>81619.285000000003</v>
      </c>
    </row>
    <row r="118" spans="1:6" ht="12.75" customHeight="1" x14ac:dyDescent="0.2">
      <c r="A118" s="47" t="s">
        <v>213</v>
      </c>
      <c r="B118" s="48">
        <v>7980.81</v>
      </c>
      <c r="C118" s="49">
        <v>17902</v>
      </c>
      <c r="D118" s="48">
        <v>7065.13</v>
      </c>
      <c r="E118" s="49">
        <v>17705</v>
      </c>
      <c r="F118" s="50">
        <v>7522.97</v>
      </c>
    </row>
    <row r="119" spans="1:6" ht="12.75" customHeight="1" x14ac:dyDescent="0.2">
      <c r="A119" s="47" t="s">
        <v>214</v>
      </c>
      <c r="B119" s="48">
        <v>338.59</v>
      </c>
      <c r="C119" s="49">
        <v>961</v>
      </c>
      <c r="D119" s="48">
        <v>228.97</v>
      </c>
      <c r="E119" s="49">
        <v>920</v>
      </c>
      <c r="F119" s="50">
        <v>283.77999999999997</v>
      </c>
    </row>
    <row r="120" spans="1:6" ht="12.75" customHeight="1" x14ac:dyDescent="0.2">
      <c r="A120" s="47" t="s">
        <v>215</v>
      </c>
      <c r="B120" s="48">
        <v>360.26</v>
      </c>
      <c r="C120" s="49">
        <v>2296</v>
      </c>
      <c r="D120" s="48">
        <v>390.77</v>
      </c>
      <c r="E120" s="49">
        <v>2244</v>
      </c>
      <c r="F120" s="50">
        <v>375.51499999999999</v>
      </c>
    </row>
    <row r="121" spans="1:6" ht="12.75" customHeight="1" x14ac:dyDescent="0.2">
      <c r="A121" s="47" t="s">
        <v>216</v>
      </c>
      <c r="B121" s="48">
        <v>28.59</v>
      </c>
      <c r="C121" s="49">
        <v>1163</v>
      </c>
      <c r="D121" s="48">
        <v>11.62</v>
      </c>
      <c r="E121" s="49">
        <v>1167</v>
      </c>
      <c r="F121" s="50">
        <v>20.105</v>
      </c>
    </row>
    <row r="122" spans="1:6" ht="12.75" customHeight="1" x14ac:dyDescent="0.2">
      <c r="A122" s="47" t="s">
        <v>217</v>
      </c>
      <c r="B122" s="48">
        <v>9381.4</v>
      </c>
      <c r="C122" s="49">
        <v>16150</v>
      </c>
      <c r="D122" s="48">
        <v>9338.2800000000007</v>
      </c>
      <c r="E122" s="49">
        <v>16158</v>
      </c>
      <c r="F122" s="50">
        <v>9359.84</v>
      </c>
    </row>
    <row r="123" spans="1:6" ht="12.75" customHeight="1" x14ac:dyDescent="0.2">
      <c r="A123" s="47" t="s">
        <v>218</v>
      </c>
      <c r="B123" s="48">
        <v>3290.47</v>
      </c>
      <c r="C123" s="49">
        <v>17113</v>
      </c>
      <c r="D123" s="48">
        <v>3822.63</v>
      </c>
      <c r="E123" s="49">
        <v>16712</v>
      </c>
      <c r="F123" s="50">
        <v>3556.55</v>
      </c>
    </row>
    <row r="124" spans="1:6" ht="12.75" customHeight="1" x14ac:dyDescent="0.2">
      <c r="A124" s="47" t="s">
        <v>219</v>
      </c>
      <c r="B124" s="48">
        <v>1786.75</v>
      </c>
      <c r="C124" s="49">
        <v>2621</v>
      </c>
      <c r="D124" s="48">
        <v>1954.5</v>
      </c>
      <c r="E124" s="49">
        <v>2662</v>
      </c>
      <c r="F124" s="50">
        <v>1870.625</v>
      </c>
    </row>
    <row r="125" spans="1:6" ht="12.75" customHeight="1" x14ac:dyDescent="0.2">
      <c r="A125" s="47" t="s">
        <v>220</v>
      </c>
      <c r="B125" s="48">
        <v>1604.48</v>
      </c>
      <c r="C125" s="49">
        <v>6612</v>
      </c>
      <c r="D125" s="48">
        <v>2200.4899999999998</v>
      </c>
      <c r="E125" s="49">
        <v>6569</v>
      </c>
      <c r="F125" s="50">
        <v>1902.4849999999999</v>
      </c>
    </row>
    <row r="126" spans="1:6" ht="12.75" customHeight="1" x14ac:dyDescent="0.2">
      <c r="A126" s="47" t="s">
        <v>221</v>
      </c>
      <c r="B126" s="48">
        <v>3022.36</v>
      </c>
      <c r="C126" s="49">
        <v>5478</v>
      </c>
      <c r="D126" s="48">
        <v>3392.55</v>
      </c>
      <c r="E126" s="49">
        <v>5473</v>
      </c>
      <c r="F126" s="50">
        <v>3207.4549999999999</v>
      </c>
    </row>
    <row r="127" spans="1:6" ht="12.75" customHeight="1" x14ac:dyDescent="0.2">
      <c r="A127" s="47" t="s">
        <v>222</v>
      </c>
      <c r="B127" s="48">
        <v>215.38</v>
      </c>
      <c r="C127" s="49">
        <v>2104</v>
      </c>
      <c r="D127" s="48">
        <v>269.45999999999998</v>
      </c>
      <c r="E127" s="49">
        <v>2109</v>
      </c>
      <c r="F127" s="50">
        <v>242.42</v>
      </c>
    </row>
    <row r="128" spans="1:6" ht="12.75" customHeight="1" x14ac:dyDescent="0.2">
      <c r="A128" s="47" t="s">
        <v>223</v>
      </c>
      <c r="B128" s="48">
        <v>577.78</v>
      </c>
      <c r="C128" s="49">
        <v>1546</v>
      </c>
      <c r="D128" s="48">
        <v>638.09</v>
      </c>
      <c r="E128" s="49">
        <v>1541</v>
      </c>
      <c r="F128" s="50">
        <v>607.93499999999995</v>
      </c>
    </row>
    <row r="129" spans="1:6" ht="12.75" customHeight="1" x14ac:dyDescent="0.2">
      <c r="A129" s="47" t="s">
        <v>224</v>
      </c>
      <c r="B129" s="48">
        <v>225.58</v>
      </c>
      <c r="C129" s="49">
        <v>1302</v>
      </c>
      <c r="D129" s="48">
        <v>189.05</v>
      </c>
      <c r="E129" s="49">
        <v>1331</v>
      </c>
      <c r="F129" s="50">
        <v>207.315</v>
      </c>
    </row>
    <row r="130" spans="1:6" ht="12.75" customHeight="1" x14ac:dyDescent="0.2">
      <c r="A130" s="47" t="s">
        <v>225</v>
      </c>
      <c r="B130" s="48">
        <v>2916.52</v>
      </c>
      <c r="C130" s="49">
        <v>3756</v>
      </c>
      <c r="D130" s="48">
        <v>3012.61</v>
      </c>
      <c r="E130" s="49">
        <v>3768</v>
      </c>
      <c r="F130" s="50">
        <v>2964.5650000000001</v>
      </c>
    </row>
    <row r="131" spans="1:6" ht="12.75" customHeight="1" x14ac:dyDescent="0.2">
      <c r="A131" s="47" t="s">
        <v>226</v>
      </c>
      <c r="B131" s="48">
        <v>0</v>
      </c>
      <c r="C131" s="49">
        <v>2903</v>
      </c>
      <c r="D131" s="48">
        <v>0</v>
      </c>
      <c r="E131" s="49">
        <v>2928</v>
      </c>
      <c r="F131" s="50">
        <v>0</v>
      </c>
    </row>
    <row r="132" spans="1:6" ht="12.75" customHeight="1" x14ac:dyDescent="0.2">
      <c r="A132" s="47" t="s">
        <v>227</v>
      </c>
      <c r="B132" s="48">
        <v>451.33</v>
      </c>
      <c r="C132" s="49">
        <v>1844</v>
      </c>
      <c r="D132" s="48">
        <v>481.31</v>
      </c>
      <c r="E132" s="49">
        <v>1849</v>
      </c>
      <c r="F132" s="50">
        <v>466.32</v>
      </c>
    </row>
    <row r="133" spans="1:6" ht="12.75" customHeight="1" x14ac:dyDescent="0.2">
      <c r="A133" s="47" t="s">
        <v>228</v>
      </c>
      <c r="B133" s="48">
        <v>1469.97</v>
      </c>
      <c r="C133" s="49">
        <v>5100</v>
      </c>
      <c r="D133" s="48">
        <v>1452.34</v>
      </c>
      <c r="E133" s="49">
        <v>5090</v>
      </c>
      <c r="F133" s="50">
        <v>1461.155</v>
      </c>
    </row>
    <row r="134" spans="1:6" ht="12.75" customHeight="1" x14ac:dyDescent="0.2">
      <c r="A134" s="47" t="s">
        <v>229</v>
      </c>
      <c r="B134" s="48">
        <v>2832.42</v>
      </c>
      <c r="C134" s="49">
        <v>6327</v>
      </c>
      <c r="D134" s="48">
        <v>2863.07</v>
      </c>
      <c r="E134" s="49">
        <v>6351</v>
      </c>
      <c r="F134" s="50">
        <v>2847.7449999999999</v>
      </c>
    </row>
    <row r="135" spans="1:6" ht="12.75" customHeight="1" x14ac:dyDescent="0.2">
      <c r="A135" s="47" t="s">
        <v>230</v>
      </c>
      <c r="B135" s="48">
        <v>8362.1299999999992</v>
      </c>
      <c r="C135" s="49">
        <v>6625</v>
      </c>
      <c r="D135" s="48">
        <v>8286.02</v>
      </c>
      <c r="E135" s="49">
        <v>6571</v>
      </c>
      <c r="F135" s="50">
        <v>8324.0750000000007</v>
      </c>
    </row>
    <row r="136" spans="1:6" ht="12.75" customHeight="1" x14ac:dyDescent="0.2">
      <c r="A136" s="47" t="s">
        <v>231</v>
      </c>
      <c r="B136" s="48">
        <v>0</v>
      </c>
      <c r="C136" s="49">
        <v>1346</v>
      </c>
      <c r="D136" s="48">
        <v>0</v>
      </c>
      <c r="E136" s="49">
        <v>1367</v>
      </c>
      <c r="F136" s="50">
        <v>0</v>
      </c>
    </row>
    <row r="137" spans="1:6" ht="12.75" customHeight="1" x14ac:dyDescent="0.2">
      <c r="A137" s="47" t="s">
        <v>232</v>
      </c>
      <c r="B137" s="48">
        <v>0</v>
      </c>
      <c r="C137" s="49">
        <v>2151</v>
      </c>
      <c r="D137" s="48">
        <v>0</v>
      </c>
      <c r="E137" s="49">
        <v>2048</v>
      </c>
      <c r="F137" s="50">
        <v>0</v>
      </c>
    </row>
    <row r="138" spans="1:6" ht="12.75" customHeight="1" x14ac:dyDescent="0.2">
      <c r="A138" s="47" t="s">
        <v>233</v>
      </c>
      <c r="B138" s="48">
        <v>390.55</v>
      </c>
      <c r="C138" s="49">
        <v>3664</v>
      </c>
      <c r="D138" s="48">
        <v>443.82</v>
      </c>
      <c r="E138" s="49">
        <v>3509</v>
      </c>
      <c r="F138" s="50">
        <v>417.185</v>
      </c>
    </row>
    <row r="139" spans="1:6" ht="12.75" customHeight="1" x14ac:dyDescent="0.2">
      <c r="A139" s="47" t="s">
        <v>234</v>
      </c>
      <c r="B139" s="48">
        <v>2046.71</v>
      </c>
      <c r="C139" s="49">
        <v>3826</v>
      </c>
      <c r="D139" s="48">
        <v>1962.72</v>
      </c>
      <c r="E139" s="49">
        <v>3797</v>
      </c>
      <c r="F139" s="50">
        <v>2004.7149999999999</v>
      </c>
    </row>
    <row r="140" spans="1:6" ht="12.75" customHeight="1" x14ac:dyDescent="0.2">
      <c r="A140" s="47" t="s">
        <v>235</v>
      </c>
      <c r="B140" s="48">
        <v>8700.61</v>
      </c>
      <c r="C140" s="49">
        <v>9887</v>
      </c>
      <c r="D140" s="48">
        <v>8589.74</v>
      </c>
      <c r="E140" s="49">
        <v>9641</v>
      </c>
      <c r="F140" s="50">
        <v>8645.1749999999993</v>
      </c>
    </row>
    <row r="141" spans="1:6" ht="12.75" customHeight="1" x14ac:dyDescent="0.2">
      <c r="A141" s="47" t="s">
        <v>236</v>
      </c>
      <c r="B141" s="48">
        <v>455.39</v>
      </c>
      <c r="C141" s="49">
        <v>3643</v>
      </c>
      <c r="D141" s="48">
        <v>643.89</v>
      </c>
      <c r="E141" s="49">
        <v>3780</v>
      </c>
      <c r="F141" s="50">
        <v>549.64</v>
      </c>
    </row>
    <row r="142" spans="1:6" ht="12.75" customHeight="1" x14ac:dyDescent="0.2">
      <c r="A142" s="47" t="s">
        <v>237</v>
      </c>
      <c r="B142" s="48">
        <v>4470.3500000000004</v>
      </c>
      <c r="C142" s="49">
        <v>7954</v>
      </c>
      <c r="D142" s="48">
        <v>4571.59</v>
      </c>
      <c r="E142" s="49">
        <v>7809</v>
      </c>
      <c r="F142" s="50">
        <v>4520.97</v>
      </c>
    </row>
    <row r="143" spans="1:6" ht="12.75" customHeight="1" x14ac:dyDescent="0.2">
      <c r="A143" s="47" t="s">
        <v>238</v>
      </c>
      <c r="B143" s="48">
        <v>8187.92</v>
      </c>
      <c r="C143" s="49">
        <v>15257</v>
      </c>
      <c r="D143" s="48">
        <v>8247.2099999999991</v>
      </c>
      <c r="E143" s="49">
        <v>15255</v>
      </c>
      <c r="F143" s="50">
        <v>8217.5650000000005</v>
      </c>
    </row>
    <row r="144" spans="1:6" ht="12.75" customHeight="1" x14ac:dyDescent="0.2">
      <c r="A144" s="47" t="s">
        <v>239</v>
      </c>
      <c r="B144" s="48">
        <v>1034.04</v>
      </c>
      <c r="C144" s="49">
        <v>4634</v>
      </c>
      <c r="D144" s="48">
        <v>1181.21</v>
      </c>
      <c r="E144" s="49">
        <v>4494</v>
      </c>
      <c r="F144" s="50">
        <v>1107.625</v>
      </c>
    </row>
    <row r="145" spans="1:6" ht="12.75" customHeight="1" x14ac:dyDescent="0.2">
      <c r="A145" s="47" t="s">
        <v>240</v>
      </c>
      <c r="B145" s="48">
        <v>0</v>
      </c>
      <c r="C145" s="49">
        <v>1516</v>
      </c>
      <c r="D145" s="48">
        <v>0</v>
      </c>
      <c r="E145" s="49">
        <v>1503</v>
      </c>
      <c r="F145" s="50">
        <v>0</v>
      </c>
    </row>
    <row r="146" spans="1:6" ht="12.75" customHeight="1" x14ac:dyDescent="0.2">
      <c r="A146" s="47" t="s">
        <v>241</v>
      </c>
      <c r="B146" s="48">
        <v>1417.2</v>
      </c>
      <c r="C146" s="49">
        <v>4293</v>
      </c>
      <c r="D146" s="48">
        <v>1189.3499999999999</v>
      </c>
      <c r="E146" s="49">
        <v>4274</v>
      </c>
      <c r="F146" s="50">
        <v>1303.2750000000001</v>
      </c>
    </row>
    <row r="147" spans="1:6" ht="12.75" customHeight="1" x14ac:dyDescent="0.2">
      <c r="A147" s="47" t="s">
        <v>242</v>
      </c>
      <c r="B147" s="48">
        <v>622.16</v>
      </c>
      <c r="C147" s="49">
        <v>1967</v>
      </c>
      <c r="D147" s="48">
        <v>540.71</v>
      </c>
      <c r="E147" s="49">
        <v>1918</v>
      </c>
      <c r="F147" s="50">
        <v>581.43499999999995</v>
      </c>
    </row>
    <row r="148" spans="1:6" ht="12.75" customHeight="1" x14ac:dyDescent="0.2">
      <c r="A148" s="47" t="s">
        <v>243</v>
      </c>
      <c r="B148" s="48">
        <v>62.42</v>
      </c>
      <c r="C148" s="49">
        <v>1486</v>
      </c>
      <c r="D148" s="48">
        <v>65.05</v>
      </c>
      <c r="E148" s="49">
        <v>1457</v>
      </c>
      <c r="F148" s="50">
        <v>63.734999999999999</v>
      </c>
    </row>
    <row r="149" spans="1:6" ht="12.75" customHeight="1" x14ac:dyDescent="0.2">
      <c r="A149" s="47" t="s">
        <v>244</v>
      </c>
      <c r="B149" s="48">
        <v>3929.61</v>
      </c>
      <c r="C149" s="49">
        <v>9179</v>
      </c>
      <c r="D149" s="48">
        <v>4228.38</v>
      </c>
      <c r="E149" s="49">
        <v>9198</v>
      </c>
      <c r="F149" s="50">
        <v>4078.9949999999999</v>
      </c>
    </row>
    <row r="150" spans="1:6" ht="12.75" customHeight="1" x14ac:dyDescent="0.2">
      <c r="A150" s="47" t="s">
        <v>245</v>
      </c>
      <c r="B150" s="48">
        <v>967.34</v>
      </c>
      <c r="C150" s="49">
        <v>8341</v>
      </c>
      <c r="D150" s="48">
        <v>1029.47</v>
      </c>
      <c r="E150" s="49">
        <v>8356</v>
      </c>
      <c r="F150" s="50">
        <v>998.40499999999997</v>
      </c>
    </row>
    <row r="151" spans="1:6" ht="12.75" customHeight="1" x14ac:dyDescent="0.2">
      <c r="A151" s="47" t="s">
        <v>246</v>
      </c>
      <c r="B151" s="48">
        <v>311.41000000000003</v>
      </c>
      <c r="C151" s="49">
        <v>3349</v>
      </c>
      <c r="D151" s="48">
        <v>461.92</v>
      </c>
      <c r="E151" s="49">
        <v>3221</v>
      </c>
      <c r="F151" s="50">
        <v>386.66500000000002</v>
      </c>
    </row>
    <row r="152" spans="1:6" ht="12.75" customHeight="1" x14ac:dyDescent="0.2">
      <c r="A152" s="47" t="s">
        <v>247</v>
      </c>
      <c r="B152" s="48">
        <v>1436.67</v>
      </c>
      <c r="C152" s="49">
        <v>4608</v>
      </c>
      <c r="D152" s="48">
        <v>1587.33</v>
      </c>
      <c r="E152" s="49">
        <v>4553</v>
      </c>
      <c r="F152" s="50">
        <v>1512</v>
      </c>
    </row>
    <row r="153" spans="1:6" ht="12.75" customHeight="1" x14ac:dyDescent="0.2">
      <c r="A153" s="47" t="s">
        <v>248</v>
      </c>
      <c r="B153" s="48">
        <v>3777.54</v>
      </c>
      <c r="C153" s="49">
        <v>6059</v>
      </c>
      <c r="D153" s="48">
        <v>3718.96</v>
      </c>
      <c r="E153" s="49">
        <v>6000</v>
      </c>
      <c r="F153" s="50">
        <v>3748.25</v>
      </c>
    </row>
    <row r="154" spans="1:6" ht="12.75" customHeight="1" x14ac:dyDescent="0.2">
      <c r="A154" s="47" t="s">
        <v>249</v>
      </c>
      <c r="B154" s="48">
        <v>4311.8</v>
      </c>
      <c r="C154" s="49">
        <v>7664</v>
      </c>
      <c r="D154" s="48">
        <v>4518.63</v>
      </c>
      <c r="E154" s="49">
        <v>7619</v>
      </c>
      <c r="F154" s="50">
        <v>4415.2150000000001</v>
      </c>
    </row>
    <row r="155" spans="1:6" ht="12.75" customHeight="1" x14ac:dyDescent="0.2">
      <c r="A155" s="47" t="s">
        <v>250</v>
      </c>
      <c r="B155" s="48">
        <v>844.27</v>
      </c>
      <c r="C155" s="49">
        <v>3917</v>
      </c>
      <c r="D155" s="48">
        <v>618.34</v>
      </c>
      <c r="E155" s="49">
        <v>3778</v>
      </c>
      <c r="F155" s="50">
        <v>731.30499999999995</v>
      </c>
    </row>
    <row r="156" spans="1:6" ht="12.75" customHeight="1" x14ac:dyDescent="0.2">
      <c r="A156" s="47" t="s">
        <v>251</v>
      </c>
      <c r="B156" s="48">
        <v>0</v>
      </c>
      <c r="C156" s="49">
        <v>6190</v>
      </c>
      <c r="D156" s="48">
        <v>0</v>
      </c>
      <c r="E156" s="49">
        <v>6040</v>
      </c>
      <c r="F156" s="50">
        <v>0</v>
      </c>
    </row>
    <row r="157" spans="1:6" ht="12.75" customHeight="1" x14ac:dyDescent="0.2">
      <c r="A157" s="47" t="s">
        <v>252</v>
      </c>
      <c r="B157" s="48">
        <v>880.31</v>
      </c>
      <c r="C157" s="49">
        <v>3681</v>
      </c>
      <c r="D157" s="48">
        <v>1081.02</v>
      </c>
      <c r="E157" s="49">
        <v>3707</v>
      </c>
      <c r="F157" s="50">
        <v>980.66499999999996</v>
      </c>
    </row>
    <row r="158" spans="1:6" ht="12.75" customHeight="1" x14ac:dyDescent="0.2">
      <c r="A158" s="47" t="s">
        <v>253</v>
      </c>
      <c r="B158" s="48">
        <v>613.89</v>
      </c>
      <c r="C158" s="49">
        <v>1932</v>
      </c>
      <c r="D158" s="48">
        <v>737.96</v>
      </c>
      <c r="E158" s="49">
        <v>1940</v>
      </c>
      <c r="F158" s="50">
        <v>675.92499999999995</v>
      </c>
    </row>
    <row r="159" spans="1:6" ht="12.75" customHeight="1" x14ac:dyDescent="0.2">
      <c r="A159" s="47" t="s">
        <v>254</v>
      </c>
      <c r="B159" s="48">
        <v>889.88</v>
      </c>
      <c r="C159" s="49">
        <v>3770</v>
      </c>
      <c r="D159" s="48">
        <v>922.9</v>
      </c>
      <c r="E159" s="49">
        <v>3629</v>
      </c>
      <c r="F159" s="50">
        <v>906.39</v>
      </c>
    </row>
    <row r="160" spans="1:6" ht="12.75" customHeight="1" x14ac:dyDescent="0.2">
      <c r="A160" s="47" t="s">
        <v>255</v>
      </c>
      <c r="B160" s="48">
        <v>271.62</v>
      </c>
      <c r="C160" s="49">
        <v>2688</v>
      </c>
      <c r="D160" s="48">
        <v>379.23</v>
      </c>
      <c r="E160" s="49">
        <v>2640</v>
      </c>
      <c r="F160" s="50">
        <v>325.42500000000001</v>
      </c>
    </row>
    <row r="161" spans="1:6" ht="12.75" customHeight="1" x14ac:dyDescent="0.2">
      <c r="A161" s="47" t="s">
        <v>256</v>
      </c>
      <c r="B161" s="48">
        <v>1652.44</v>
      </c>
      <c r="C161" s="49">
        <v>6300</v>
      </c>
      <c r="D161" s="48">
        <v>1676.26</v>
      </c>
      <c r="E161" s="49">
        <v>6371</v>
      </c>
      <c r="F161" s="50">
        <v>1664.35</v>
      </c>
    </row>
    <row r="162" spans="1:6" ht="12.75" customHeight="1" x14ac:dyDescent="0.2">
      <c r="A162" s="47" t="s">
        <v>257</v>
      </c>
      <c r="B162" s="48">
        <v>188.22</v>
      </c>
      <c r="C162" s="49">
        <v>1440</v>
      </c>
      <c r="D162" s="48">
        <v>214.84</v>
      </c>
      <c r="E162" s="49">
        <v>1401</v>
      </c>
      <c r="F162" s="50">
        <v>201.53</v>
      </c>
    </row>
    <row r="163" spans="1:6" ht="12.75" customHeight="1" x14ac:dyDescent="0.2">
      <c r="A163" s="47" t="s">
        <v>258</v>
      </c>
      <c r="B163" s="48">
        <v>3598.78</v>
      </c>
      <c r="C163" s="49">
        <v>7367</v>
      </c>
      <c r="D163" s="48">
        <v>3411.06</v>
      </c>
      <c r="E163" s="49">
        <v>7272</v>
      </c>
      <c r="F163" s="50">
        <v>3504.92</v>
      </c>
    </row>
    <row r="164" spans="1:6" ht="12.75" customHeight="1" x14ac:dyDescent="0.2">
      <c r="A164" s="47" t="s">
        <v>259</v>
      </c>
      <c r="B164" s="48">
        <v>3987.16</v>
      </c>
      <c r="C164" s="49">
        <v>3325</v>
      </c>
      <c r="D164" s="48">
        <v>4060.88</v>
      </c>
      <c r="E164" s="49">
        <v>3295</v>
      </c>
      <c r="F164" s="50">
        <v>4024.02</v>
      </c>
    </row>
    <row r="165" spans="1:6" ht="12.75" customHeight="1" x14ac:dyDescent="0.2">
      <c r="A165" s="47" t="s">
        <v>260</v>
      </c>
      <c r="B165" s="48">
        <v>213.48</v>
      </c>
      <c r="C165" s="49">
        <v>2285</v>
      </c>
      <c r="D165" s="48">
        <v>303.52999999999997</v>
      </c>
      <c r="E165" s="49">
        <v>2224</v>
      </c>
      <c r="F165" s="50">
        <v>258.505</v>
      </c>
    </row>
    <row r="166" spans="1:6" ht="12.75" customHeight="1" x14ac:dyDescent="0.2">
      <c r="A166" s="47" t="s">
        <v>261</v>
      </c>
      <c r="B166" s="48">
        <v>759.86</v>
      </c>
      <c r="C166" s="49">
        <v>3166</v>
      </c>
      <c r="D166" s="48">
        <v>819.68</v>
      </c>
      <c r="E166" s="49">
        <v>3140</v>
      </c>
      <c r="F166" s="50">
        <v>789.77</v>
      </c>
    </row>
    <row r="167" spans="1:6" ht="12.75" customHeight="1" x14ac:dyDescent="0.2">
      <c r="A167" s="47" t="s">
        <v>262</v>
      </c>
      <c r="B167" s="48">
        <v>1244.43</v>
      </c>
      <c r="C167" s="49">
        <v>5308</v>
      </c>
      <c r="D167" s="48">
        <v>1693.1</v>
      </c>
      <c r="E167" s="49">
        <v>5339</v>
      </c>
      <c r="F167" s="50">
        <v>1468.7650000000001</v>
      </c>
    </row>
    <row r="168" spans="1:6" ht="12.75" customHeight="1" x14ac:dyDescent="0.2">
      <c r="A168" s="47" t="s">
        <v>263</v>
      </c>
      <c r="B168" s="48">
        <v>294.83</v>
      </c>
      <c r="C168" s="49">
        <v>2160</v>
      </c>
      <c r="D168" s="48">
        <v>331.09</v>
      </c>
      <c r="E168" s="49">
        <v>2079</v>
      </c>
      <c r="F168" s="50">
        <v>312.95999999999998</v>
      </c>
    </row>
    <row r="169" spans="1:6" ht="12.75" customHeight="1" x14ac:dyDescent="0.2">
      <c r="A169" s="47" t="s">
        <v>264</v>
      </c>
      <c r="B169" s="48">
        <v>254.84</v>
      </c>
      <c r="C169" s="49">
        <v>1497</v>
      </c>
      <c r="D169" s="48">
        <v>237.41</v>
      </c>
      <c r="E169" s="49">
        <v>1477</v>
      </c>
      <c r="F169" s="50">
        <v>246.125</v>
      </c>
    </row>
    <row r="170" spans="1:6" ht="12.75" customHeight="1" x14ac:dyDescent="0.2">
      <c r="A170" s="47" t="s">
        <v>265</v>
      </c>
      <c r="B170" s="48">
        <v>2034.99</v>
      </c>
      <c r="C170" s="49">
        <v>2922</v>
      </c>
      <c r="D170" s="48">
        <v>1995.48</v>
      </c>
      <c r="E170" s="49">
        <v>2906</v>
      </c>
      <c r="F170" s="50">
        <v>2015.2349999999999</v>
      </c>
    </row>
    <row r="171" spans="1:6" ht="12.75" customHeight="1" x14ac:dyDescent="0.2">
      <c r="A171" s="47" t="s">
        <v>266</v>
      </c>
      <c r="B171" s="48">
        <v>5.96</v>
      </c>
      <c r="C171" s="49">
        <v>1261</v>
      </c>
      <c r="D171" s="48">
        <v>55.47</v>
      </c>
      <c r="E171" s="49">
        <v>1295</v>
      </c>
      <c r="F171" s="50">
        <v>30.715</v>
      </c>
    </row>
    <row r="172" spans="1:6" ht="12.75" customHeight="1" x14ac:dyDescent="0.2">
      <c r="A172" s="47" t="s">
        <v>267</v>
      </c>
      <c r="B172" s="48">
        <v>635.11</v>
      </c>
      <c r="C172" s="49">
        <v>2925</v>
      </c>
      <c r="D172" s="48">
        <v>705.1</v>
      </c>
      <c r="E172" s="49">
        <v>2944</v>
      </c>
      <c r="F172" s="50">
        <v>670.10500000000002</v>
      </c>
    </row>
    <row r="173" spans="1:6" ht="12.75" customHeight="1" x14ac:dyDescent="0.2">
      <c r="A173" s="47" t="s">
        <v>268</v>
      </c>
      <c r="B173" s="48">
        <v>227.31</v>
      </c>
      <c r="C173" s="49">
        <v>8181</v>
      </c>
      <c r="D173" s="48">
        <v>294.36</v>
      </c>
      <c r="E173" s="49">
        <v>8231</v>
      </c>
      <c r="F173" s="50">
        <v>260.83499999999998</v>
      </c>
    </row>
    <row r="174" spans="1:6" ht="12.75" customHeight="1" x14ac:dyDescent="0.2">
      <c r="A174" s="47" t="s">
        <v>269</v>
      </c>
      <c r="B174" s="48">
        <v>0</v>
      </c>
      <c r="C174" s="49">
        <v>1133</v>
      </c>
      <c r="D174" s="48">
        <v>0</v>
      </c>
      <c r="E174" s="49">
        <v>1183</v>
      </c>
      <c r="F174" s="50">
        <v>0</v>
      </c>
    </row>
    <row r="175" spans="1:6" ht="12.75" customHeight="1" x14ac:dyDescent="0.2">
      <c r="A175" s="47" t="s">
        <v>270</v>
      </c>
      <c r="B175" s="48">
        <v>4949.1499999999996</v>
      </c>
      <c r="C175" s="49">
        <v>11573</v>
      </c>
      <c r="D175" s="48">
        <v>5052.8500000000004</v>
      </c>
      <c r="E175" s="49">
        <v>11568</v>
      </c>
      <c r="F175" s="50">
        <v>5001</v>
      </c>
    </row>
    <row r="176" spans="1:6" ht="12.75" customHeight="1" x14ac:dyDescent="0.2">
      <c r="A176" s="47" t="s">
        <v>271</v>
      </c>
      <c r="B176" s="48">
        <v>5384.9</v>
      </c>
      <c r="C176" s="49">
        <v>9853</v>
      </c>
      <c r="D176" s="48">
        <v>5549.55</v>
      </c>
      <c r="E176" s="49">
        <v>9841</v>
      </c>
      <c r="F176" s="50">
        <v>5467.2250000000004</v>
      </c>
    </row>
    <row r="177" spans="1:6" ht="12.75" customHeight="1" x14ac:dyDescent="0.2">
      <c r="A177" s="47" t="s">
        <v>272</v>
      </c>
      <c r="B177" s="48">
        <v>525.33000000000004</v>
      </c>
      <c r="C177" s="49">
        <v>3007</v>
      </c>
      <c r="D177" s="48">
        <v>550.59</v>
      </c>
      <c r="E177" s="49">
        <v>2959</v>
      </c>
      <c r="F177" s="50">
        <v>537.96</v>
      </c>
    </row>
    <row r="178" spans="1:6" ht="12.75" customHeight="1" x14ac:dyDescent="0.2">
      <c r="A178" s="47" t="s">
        <v>273</v>
      </c>
      <c r="B178" s="48">
        <v>2546.4899999999998</v>
      </c>
      <c r="C178" s="49">
        <v>7132</v>
      </c>
      <c r="D178" s="48">
        <v>2534.9</v>
      </c>
      <c r="E178" s="49">
        <v>7061</v>
      </c>
      <c r="F178" s="50">
        <v>2540.6950000000002</v>
      </c>
    </row>
    <row r="179" spans="1:6" ht="12.75" customHeight="1" x14ac:dyDescent="0.2">
      <c r="A179" s="47" t="s">
        <v>274</v>
      </c>
      <c r="B179" s="48">
        <v>8985.58</v>
      </c>
      <c r="C179" s="49">
        <v>8894</v>
      </c>
      <c r="D179" s="48">
        <v>8677.33</v>
      </c>
      <c r="E179" s="49">
        <v>8774</v>
      </c>
      <c r="F179" s="50">
        <v>8831.4549999999999</v>
      </c>
    </row>
    <row r="180" spans="1:6" ht="12.75" customHeight="1" x14ac:dyDescent="0.2">
      <c r="A180" s="47" t="s">
        <v>275</v>
      </c>
      <c r="B180" s="48">
        <v>515.57000000000005</v>
      </c>
      <c r="C180" s="49">
        <v>2773</v>
      </c>
      <c r="D180" s="48">
        <v>711.37</v>
      </c>
      <c r="E180" s="49">
        <v>2672</v>
      </c>
      <c r="F180" s="50">
        <v>613.47</v>
      </c>
    </row>
    <row r="181" spans="1:6" ht="12.75" customHeight="1" x14ac:dyDescent="0.2">
      <c r="A181" s="47" t="s">
        <v>276</v>
      </c>
      <c r="B181" s="48">
        <v>0</v>
      </c>
      <c r="C181" s="49">
        <v>3087</v>
      </c>
      <c r="D181" s="48">
        <v>16.399999999999999</v>
      </c>
      <c r="E181" s="49">
        <v>3065</v>
      </c>
      <c r="F181" s="50">
        <v>8.1999999999999993</v>
      </c>
    </row>
    <row r="182" spans="1:6" ht="12.75" customHeight="1" x14ac:dyDescent="0.2">
      <c r="A182" s="47" t="s">
        <v>277</v>
      </c>
      <c r="B182" s="48">
        <v>589.91</v>
      </c>
      <c r="C182" s="49">
        <v>4756</v>
      </c>
      <c r="D182" s="48">
        <v>564.21</v>
      </c>
      <c r="E182" s="49">
        <v>4726</v>
      </c>
      <c r="F182" s="50">
        <v>577.05999999999995</v>
      </c>
    </row>
    <row r="183" spans="1:6" ht="12.75" customHeight="1" x14ac:dyDescent="0.2">
      <c r="A183" s="47" t="s">
        <v>278</v>
      </c>
      <c r="B183" s="48">
        <v>298.69</v>
      </c>
      <c r="C183" s="49">
        <v>2337</v>
      </c>
      <c r="D183" s="48">
        <v>297.77</v>
      </c>
      <c r="E183" s="49">
        <v>2265</v>
      </c>
      <c r="F183" s="50">
        <v>298.23</v>
      </c>
    </row>
    <row r="184" spans="1:6" ht="12.75" customHeight="1" x14ac:dyDescent="0.2">
      <c r="A184" s="47" t="s">
        <v>279</v>
      </c>
      <c r="B184" s="48">
        <v>169.23</v>
      </c>
      <c r="C184" s="49">
        <v>2953</v>
      </c>
      <c r="D184" s="48">
        <v>392.72</v>
      </c>
      <c r="E184" s="49">
        <v>2909</v>
      </c>
      <c r="F184" s="50">
        <v>280.97500000000002</v>
      </c>
    </row>
    <row r="185" spans="1:6" ht="12.75" customHeight="1" x14ac:dyDescent="0.2">
      <c r="A185" s="47" t="s">
        <v>280</v>
      </c>
      <c r="B185" s="48">
        <v>585.99</v>
      </c>
      <c r="C185" s="49">
        <v>1989</v>
      </c>
      <c r="D185" s="48">
        <v>613.79</v>
      </c>
      <c r="E185" s="49">
        <v>2026</v>
      </c>
      <c r="F185" s="50">
        <v>599.89</v>
      </c>
    </row>
    <row r="186" spans="1:6" ht="12.75" customHeight="1" x14ac:dyDescent="0.2">
      <c r="A186" s="47" t="s">
        <v>281</v>
      </c>
      <c r="B186" s="48">
        <v>559.21</v>
      </c>
      <c r="C186" s="49">
        <v>1478</v>
      </c>
      <c r="D186" s="48">
        <v>523.96</v>
      </c>
      <c r="E186" s="49">
        <v>1420</v>
      </c>
      <c r="F186" s="50">
        <v>541.58500000000004</v>
      </c>
    </row>
    <row r="187" spans="1:6" ht="12.75" customHeight="1" x14ac:dyDescent="0.2">
      <c r="A187" s="47" t="s">
        <v>282</v>
      </c>
      <c r="B187" s="48">
        <v>116.61</v>
      </c>
      <c r="C187" s="49">
        <v>853</v>
      </c>
      <c r="D187" s="48">
        <v>158.04</v>
      </c>
      <c r="E187" s="49">
        <v>905</v>
      </c>
      <c r="F187" s="50">
        <v>137.32499999999999</v>
      </c>
    </row>
    <row r="188" spans="1:6" ht="12.75" customHeight="1" x14ac:dyDescent="0.2">
      <c r="A188" s="47" t="s">
        <v>283</v>
      </c>
      <c r="B188" s="48">
        <v>627.64</v>
      </c>
      <c r="C188" s="49">
        <v>2093</v>
      </c>
      <c r="D188" s="48">
        <v>692.72</v>
      </c>
      <c r="E188" s="49">
        <v>2021</v>
      </c>
      <c r="F188" s="50">
        <v>660.18</v>
      </c>
    </row>
    <row r="189" spans="1:6" ht="12.75" customHeight="1" x14ac:dyDescent="0.2">
      <c r="A189" s="47" t="s">
        <v>284</v>
      </c>
      <c r="B189" s="48">
        <v>804.28</v>
      </c>
      <c r="C189" s="49">
        <v>2410</v>
      </c>
      <c r="D189" s="48">
        <v>893.24</v>
      </c>
      <c r="E189" s="49">
        <v>2374</v>
      </c>
      <c r="F189" s="50">
        <v>848.76</v>
      </c>
    </row>
    <row r="190" spans="1:6" ht="12.75" customHeight="1" x14ac:dyDescent="0.2">
      <c r="A190" s="47" t="s">
        <v>285</v>
      </c>
      <c r="B190" s="48">
        <v>135.38999999999999</v>
      </c>
      <c r="C190" s="49">
        <v>1582</v>
      </c>
      <c r="D190" s="48">
        <v>218.47</v>
      </c>
      <c r="E190" s="49">
        <v>1547</v>
      </c>
      <c r="F190" s="50">
        <v>176.93</v>
      </c>
    </row>
    <row r="191" spans="1:6" ht="12.75" customHeight="1" x14ac:dyDescent="0.2">
      <c r="A191" s="47" t="s">
        <v>286</v>
      </c>
      <c r="B191" s="48">
        <v>3362.74</v>
      </c>
      <c r="C191" s="49">
        <v>3023</v>
      </c>
      <c r="D191" s="48">
        <v>3355.35</v>
      </c>
      <c r="E191" s="49">
        <v>2988</v>
      </c>
      <c r="F191" s="50">
        <v>3359.0450000000001</v>
      </c>
    </row>
    <row r="192" spans="1:6" ht="12.75" customHeight="1" x14ac:dyDescent="0.2">
      <c r="A192" s="47" t="s">
        <v>287</v>
      </c>
      <c r="B192" s="48">
        <v>6592.9</v>
      </c>
      <c r="C192" s="49">
        <v>8016</v>
      </c>
      <c r="D192" s="48">
        <v>6007.12</v>
      </c>
      <c r="E192" s="49">
        <v>7794</v>
      </c>
      <c r="F192" s="50">
        <v>6300.01</v>
      </c>
    </row>
    <row r="193" spans="1:6" ht="12.75" customHeight="1" x14ac:dyDescent="0.2">
      <c r="A193" s="47" t="s">
        <v>288</v>
      </c>
      <c r="B193" s="48">
        <v>1361.71</v>
      </c>
      <c r="C193" s="49">
        <v>4419</v>
      </c>
      <c r="D193" s="48">
        <v>1412.26</v>
      </c>
      <c r="E193" s="49">
        <v>4348</v>
      </c>
      <c r="F193" s="50">
        <v>1386.9849999999999</v>
      </c>
    </row>
    <row r="194" spans="1:6" ht="12.75" customHeight="1" x14ac:dyDescent="0.2">
      <c r="A194" s="47" t="s">
        <v>289</v>
      </c>
      <c r="B194" s="48">
        <v>218.44</v>
      </c>
      <c r="C194" s="49">
        <v>1513</v>
      </c>
      <c r="D194" s="48">
        <v>244.16</v>
      </c>
      <c r="E194" s="49">
        <v>1452</v>
      </c>
      <c r="F194" s="50">
        <v>231.3</v>
      </c>
    </row>
    <row r="195" spans="1:6" ht="12.75" customHeight="1" x14ac:dyDescent="0.2">
      <c r="A195" s="47" t="s">
        <v>290</v>
      </c>
      <c r="B195" s="48">
        <v>2653.11</v>
      </c>
      <c r="C195" s="49">
        <v>7615</v>
      </c>
      <c r="D195" s="48">
        <v>2697.7</v>
      </c>
      <c r="E195" s="49">
        <v>7502</v>
      </c>
      <c r="F195" s="50">
        <v>2675.4050000000002</v>
      </c>
    </row>
    <row r="196" spans="1:6" ht="12.75" customHeight="1" x14ac:dyDescent="0.2">
      <c r="A196" s="47" t="s">
        <v>291</v>
      </c>
      <c r="B196" s="48">
        <v>729.68</v>
      </c>
      <c r="C196" s="49">
        <v>3719</v>
      </c>
      <c r="D196" s="48">
        <v>676.14</v>
      </c>
      <c r="E196" s="49">
        <v>3725</v>
      </c>
      <c r="F196" s="50">
        <v>702.91</v>
      </c>
    </row>
    <row r="197" spans="1:6" ht="12.75" customHeight="1" x14ac:dyDescent="0.2">
      <c r="A197" s="47" t="s">
        <v>292</v>
      </c>
      <c r="B197" s="48">
        <v>2112.8200000000002</v>
      </c>
      <c r="C197" s="49">
        <v>4872</v>
      </c>
      <c r="D197" s="48">
        <v>2181.58</v>
      </c>
      <c r="E197" s="49">
        <v>4865</v>
      </c>
      <c r="F197" s="50">
        <v>2147.1999999999998</v>
      </c>
    </row>
    <row r="198" spans="1:6" ht="12.75" customHeight="1" x14ac:dyDescent="0.2">
      <c r="A198" s="47" t="s">
        <v>293</v>
      </c>
      <c r="B198" s="48">
        <v>30.39</v>
      </c>
      <c r="C198" s="49">
        <v>2485</v>
      </c>
      <c r="D198" s="48">
        <v>9.8699999999999992</v>
      </c>
      <c r="E198" s="49">
        <v>2549</v>
      </c>
      <c r="F198" s="50">
        <v>20.13</v>
      </c>
    </row>
    <row r="199" spans="1:6" ht="12.75" customHeight="1" x14ac:dyDescent="0.2">
      <c r="A199" s="47" t="s">
        <v>294</v>
      </c>
      <c r="B199" s="48">
        <v>904.31</v>
      </c>
      <c r="C199" s="49">
        <v>3010</v>
      </c>
      <c r="D199" s="48">
        <v>385.14</v>
      </c>
      <c r="E199" s="49">
        <v>2853</v>
      </c>
      <c r="F199" s="50">
        <v>644.72500000000002</v>
      </c>
    </row>
    <row r="200" spans="1:6" ht="12.75" customHeight="1" x14ac:dyDescent="0.2">
      <c r="A200" s="47" t="s">
        <v>295</v>
      </c>
      <c r="B200" s="48">
        <v>3719.2</v>
      </c>
      <c r="C200" s="49">
        <v>5644</v>
      </c>
      <c r="D200" s="48">
        <v>3620.65</v>
      </c>
      <c r="E200" s="49">
        <v>5535</v>
      </c>
      <c r="F200" s="50">
        <v>3669.9250000000002</v>
      </c>
    </row>
    <row r="201" spans="1:6" ht="12.75" customHeight="1" x14ac:dyDescent="0.2">
      <c r="A201" s="47" t="s">
        <v>296</v>
      </c>
      <c r="B201" s="48">
        <v>208</v>
      </c>
      <c r="C201" s="49">
        <v>984</v>
      </c>
      <c r="D201" s="48">
        <v>139.79</v>
      </c>
      <c r="E201" s="49">
        <v>922</v>
      </c>
      <c r="F201" s="50">
        <v>173.89500000000001</v>
      </c>
    </row>
    <row r="202" spans="1:6" ht="12.75" customHeight="1" x14ac:dyDescent="0.2">
      <c r="A202" s="47" t="s">
        <v>297</v>
      </c>
      <c r="B202" s="48">
        <v>1081.8800000000001</v>
      </c>
      <c r="C202" s="49">
        <v>3486</v>
      </c>
      <c r="D202" s="48">
        <v>1145.9000000000001</v>
      </c>
      <c r="E202" s="49">
        <v>3452</v>
      </c>
      <c r="F202" s="50">
        <v>1113.8900000000001</v>
      </c>
    </row>
    <row r="203" spans="1:6" ht="12.75" customHeight="1" x14ac:dyDescent="0.2">
      <c r="A203" s="47" t="s">
        <v>298</v>
      </c>
      <c r="B203" s="48">
        <v>1152.72</v>
      </c>
      <c r="C203" s="49">
        <v>5091</v>
      </c>
      <c r="D203" s="48">
        <v>1009.91</v>
      </c>
      <c r="E203" s="49">
        <v>4976</v>
      </c>
      <c r="F203" s="50">
        <v>1081.3150000000001</v>
      </c>
    </row>
    <row r="204" spans="1:6" ht="12.75" customHeight="1" x14ac:dyDescent="0.2">
      <c r="A204" s="47" t="s">
        <v>299</v>
      </c>
      <c r="B204" s="48">
        <v>1338.46</v>
      </c>
      <c r="C204" s="49">
        <v>2893</v>
      </c>
      <c r="D204" s="48">
        <v>1526.21</v>
      </c>
      <c r="E204" s="49">
        <v>2854</v>
      </c>
      <c r="F204" s="50">
        <v>1432.335</v>
      </c>
    </row>
    <row r="205" spans="1:6" ht="12.75" customHeight="1" x14ac:dyDescent="0.2">
      <c r="A205" s="47" t="s">
        <v>300</v>
      </c>
      <c r="B205" s="48">
        <v>174.16</v>
      </c>
      <c r="C205" s="49">
        <v>1605</v>
      </c>
      <c r="D205" s="48">
        <v>160.97999999999999</v>
      </c>
      <c r="E205" s="49">
        <v>1567</v>
      </c>
      <c r="F205" s="50">
        <v>167.57</v>
      </c>
    </row>
    <row r="206" spans="1:6" ht="12.75" customHeight="1" x14ac:dyDescent="0.2">
      <c r="A206" s="47" t="s">
        <v>301</v>
      </c>
      <c r="B206" s="48">
        <v>0</v>
      </c>
      <c r="C206" s="49">
        <v>589</v>
      </c>
      <c r="D206" s="48">
        <v>21.53</v>
      </c>
      <c r="E206" s="49">
        <v>578</v>
      </c>
      <c r="F206" s="50">
        <v>10.765000000000001</v>
      </c>
    </row>
    <row r="207" spans="1:6" ht="12.75" customHeight="1" x14ac:dyDescent="0.2">
      <c r="A207" s="47" t="s">
        <v>302</v>
      </c>
      <c r="B207" s="48">
        <v>1168.6500000000001</v>
      </c>
      <c r="C207" s="49">
        <v>3034</v>
      </c>
      <c r="D207" s="48">
        <v>1351.1</v>
      </c>
      <c r="E207" s="49">
        <v>3044</v>
      </c>
      <c r="F207" s="50">
        <v>1259.875</v>
      </c>
    </row>
    <row r="208" spans="1:6" ht="12.75" customHeight="1" x14ac:dyDescent="0.2">
      <c r="A208" s="47" t="s">
        <v>303</v>
      </c>
      <c r="B208" s="48">
        <v>147.62</v>
      </c>
      <c r="C208" s="49">
        <v>1407</v>
      </c>
      <c r="D208" s="48">
        <v>234.93</v>
      </c>
      <c r="E208" s="49">
        <v>1367</v>
      </c>
      <c r="F208" s="50">
        <v>191.27500000000001</v>
      </c>
    </row>
    <row r="209" spans="1:6" ht="12.75" customHeight="1" x14ac:dyDescent="0.2">
      <c r="A209" s="47" t="s">
        <v>304</v>
      </c>
      <c r="B209" s="48">
        <v>3520.42</v>
      </c>
      <c r="C209" s="49">
        <v>5942</v>
      </c>
      <c r="D209" s="48">
        <v>3202.67</v>
      </c>
      <c r="E209" s="49">
        <v>5898</v>
      </c>
      <c r="F209" s="50">
        <v>3361.5450000000001</v>
      </c>
    </row>
    <row r="210" spans="1:6" ht="12.75" customHeight="1" x14ac:dyDescent="0.2">
      <c r="A210" s="47" t="s">
        <v>305</v>
      </c>
      <c r="B210" s="48">
        <v>445.91</v>
      </c>
      <c r="C210" s="49">
        <v>2557</v>
      </c>
      <c r="D210" s="48">
        <v>491.18</v>
      </c>
      <c r="E210" s="49">
        <v>2613</v>
      </c>
      <c r="F210" s="50">
        <v>468.54500000000002</v>
      </c>
    </row>
    <row r="211" spans="1:6" ht="12.75" customHeight="1" x14ac:dyDescent="0.2">
      <c r="A211" s="47" t="s">
        <v>306</v>
      </c>
      <c r="B211" s="48">
        <v>1119.1099999999999</v>
      </c>
      <c r="C211" s="49">
        <v>4814</v>
      </c>
      <c r="D211" s="48">
        <v>1257.33</v>
      </c>
      <c r="E211" s="49">
        <v>4875</v>
      </c>
      <c r="F211" s="50">
        <v>1188.22</v>
      </c>
    </row>
    <row r="212" spans="1:6" ht="12.75" customHeight="1" x14ac:dyDescent="0.2">
      <c r="A212" s="47" t="s">
        <v>307</v>
      </c>
      <c r="B212" s="48">
        <v>8814.76</v>
      </c>
      <c r="C212" s="49">
        <v>14465</v>
      </c>
      <c r="D212" s="48">
        <v>8806.2800000000007</v>
      </c>
      <c r="E212" s="49">
        <v>14610</v>
      </c>
      <c r="F212" s="50">
        <v>8810.52</v>
      </c>
    </row>
    <row r="213" spans="1:6" ht="12.75" customHeight="1" x14ac:dyDescent="0.2">
      <c r="A213" s="47" t="s">
        <v>308</v>
      </c>
      <c r="B213" s="48">
        <v>6319.18</v>
      </c>
      <c r="C213" s="49">
        <v>7874</v>
      </c>
      <c r="D213" s="48">
        <v>6026.42</v>
      </c>
      <c r="E213" s="49">
        <v>7904</v>
      </c>
      <c r="F213" s="50">
        <v>6172.8</v>
      </c>
    </row>
    <row r="214" spans="1:6" ht="12.75" customHeight="1" x14ac:dyDescent="0.2">
      <c r="A214" s="47" t="s">
        <v>309</v>
      </c>
      <c r="B214" s="48">
        <v>1600.91</v>
      </c>
      <c r="C214" s="49">
        <v>4879</v>
      </c>
      <c r="D214" s="48">
        <v>1620.38</v>
      </c>
      <c r="E214" s="49">
        <v>4805</v>
      </c>
      <c r="F214" s="50">
        <v>1610.645</v>
      </c>
    </row>
    <row r="215" spans="1:6" ht="12.75" customHeight="1" x14ac:dyDescent="0.2">
      <c r="A215" s="47" t="s">
        <v>310</v>
      </c>
      <c r="B215" s="48">
        <v>128.22</v>
      </c>
      <c r="C215" s="49">
        <v>550</v>
      </c>
      <c r="D215" s="48">
        <v>90.18</v>
      </c>
      <c r="E215" s="49">
        <v>532</v>
      </c>
      <c r="F215" s="50">
        <v>109.2</v>
      </c>
    </row>
    <row r="216" spans="1:6" ht="12.75" customHeight="1" x14ac:dyDescent="0.2">
      <c r="A216" s="47" t="s">
        <v>311</v>
      </c>
      <c r="B216" s="48">
        <v>790.58</v>
      </c>
      <c r="C216" s="49">
        <v>2881</v>
      </c>
      <c r="D216" s="48">
        <v>682.56</v>
      </c>
      <c r="E216" s="49">
        <v>2854</v>
      </c>
      <c r="F216" s="50">
        <v>736.57</v>
      </c>
    </row>
    <row r="217" spans="1:6" ht="12.75" customHeight="1" x14ac:dyDescent="0.2">
      <c r="A217" s="47" t="s">
        <v>312</v>
      </c>
      <c r="B217" s="48">
        <v>3286.38</v>
      </c>
      <c r="C217" s="49">
        <v>5375</v>
      </c>
      <c r="D217" s="48">
        <v>3285.07</v>
      </c>
      <c r="E217" s="49">
        <v>5330</v>
      </c>
      <c r="F217" s="50">
        <v>3285.7249999999999</v>
      </c>
    </row>
    <row r="218" spans="1:6" ht="12.75" customHeight="1" x14ac:dyDescent="0.2">
      <c r="A218" s="47" t="s">
        <v>313</v>
      </c>
      <c r="B218" s="48">
        <v>621.88</v>
      </c>
      <c r="C218" s="49">
        <v>4027</v>
      </c>
      <c r="D218" s="48">
        <v>659.71</v>
      </c>
      <c r="E218" s="49">
        <v>4083</v>
      </c>
      <c r="F218" s="50">
        <v>640.79499999999996</v>
      </c>
    </row>
    <row r="219" spans="1:6" ht="12.75" customHeight="1" x14ac:dyDescent="0.2">
      <c r="A219" s="47" t="s">
        <v>314</v>
      </c>
      <c r="B219" s="48">
        <v>38.65</v>
      </c>
      <c r="C219" s="49">
        <v>2008</v>
      </c>
      <c r="D219" s="48">
        <v>68.680000000000007</v>
      </c>
      <c r="E219" s="49">
        <v>1975</v>
      </c>
      <c r="F219" s="50">
        <v>53.664999999999999</v>
      </c>
    </row>
    <row r="220" spans="1:6" ht="12.75" customHeight="1" x14ac:dyDescent="0.2">
      <c r="A220" s="47" t="s">
        <v>315</v>
      </c>
      <c r="B220" s="48">
        <v>690.85</v>
      </c>
      <c r="C220" s="49">
        <v>2987</v>
      </c>
      <c r="D220" s="48">
        <v>649.61</v>
      </c>
      <c r="E220" s="49">
        <v>2971</v>
      </c>
      <c r="F220" s="50">
        <v>670.23</v>
      </c>
    </row>
    <row r="221" spans="1:6" ht="12.75" customHeight="1" x14ac:dyDescent="0.2">
      <c r="A221" s="47" t="s">
        <v>316</v>
      </c>
      <c r="B221" s="48">
        <v>0</v>
      </c>
      <c r="C221" s="49">
        <v>2974</v>
      </c>
      <c r="D221" s="48">
        <v>0</v>
      </c>
      <c r="E221" s="49">
        <v>3064</v>
      </c>
      <c r="F221" s="50">
        <v>0</v>
      </c>
    </row>
    <row r="222" spans="1:6" ht="12.75" customHeight="1" x14ac:dyDescent="0.2">
      <c r="A222" s="47" t="s">
        <v>317</v>
      </c>
      <c r="B222" s="48">
        <v>26.74</v>
      </c>
      <c r="C222" s="49">
        <v>1706</v>
      </c>
      <c r="D222" s="48">
        <v>7.85</v>
      </c>
      <c r="E222" s="49">
        <v>1698</v>
      </c>
      <c r="F222" s="50">
        <v>17.295000000000002</v>
      </c>
    </row>
    <row r="223" spans="1:6" ht="12.75" customHeight="1" x14ac:dyDescent="0.2">
      <c r="A223" s="47" t="s">
        <v>318</v>
      </c>
      <c r="B223" s="48">
        <v>521.1</v>
      </c>
      <c r="C223" s="49">
        <v>2459</v>
      </c>
      <c r="D223" s="48">
        <v>500.72</v>
      </c>
      <c r="E223" s="49">
        <v>2401</v>
      </c>
      <c r="F223" s="50">
        <v>510.91</v>
      </c>
    </row>
    <row r="224" spans="1:6" ht="12.75" customHeight="1" x14ac:dyDescent="0.2">
      <c r="A224" s="47" t="s">
        <v>319</v>
      </c>
      <c r="B224" s="48">
        <v>2061.61</v>
      </c>
      <c r="C224" s="49">
        <v>3314</v>
      </c>
      <c r="D224" s="48">
        <v>2082.41</v>
      </c>
      <c r="E224" s="49">
        <v>3188</v>
      </c>
      <c r="F224" s="50">
        <v>2072.0100000000002</v>
      </c>
    </row>
    <row r="225" spans="1:6" ht="12.75" customHeight="1" x14ac:dyDescent="0.2">
      <c r="A225" s="47" t="s">
        <v>320</v>
      </c>
      <c r="B225" s="48">
        <v>746.63</v>
      </c>
      <c r="C225" s="49">
        <v>2675</v>
      </c>
      <c r="D225" s="48">
        <v>749.71</v>
      </c>
      <c r="E225" s="49">
        <v>2682</v>
      </c>
      <c r="F225" s="50">
        <v>748.17</v>
      </c>
    </row>
    <row r="226" spans="1:6" ht="12.75" customHeight="1" x14ac:dyDescent="0.2">
      <c r="A226" s="47" t="s">
        <v>321</v>
      </c>
      <c r="B226" s="48">
        <v>858.52</v>
      </c>
      <c r="C226" s="49">
        <v>3467</v>
      </c>
      <c r="D226" s="48">
        <v>789.28</v>
      </c>
      <c r="E226" s="49">
        <v>3382</v>
      </c>
      <c r="F226" s="50">
        <v>823.9</v>
      </c>
    </row>
    <row r="227" spans="1:6" ht="12.75" customHeight="1" x14ac:dyDescent="0.2">
      <c r="A227" s="47" t="s">
        <v>322</v>
      </c>
      <c r="B227" s="48">
        <v>237.86</v>
      </c>
      <c r="C227" s="49">
        <v>1528</v>
      </c>
      <c r="D227" s="48">
        <v>298.76</v>
      </c>
      <c r="E227" s="49">
        <v>1535</v>
      </c>
      <c r="F227" s="50">
        <v>268.31</v>
      </c>
    </row>
    <row r="228" spans="1:6" ht="12.75" customHeight="1" x14ac:dyDescent="0.2">
      <c r="A228" s="47" t="s">
        <v>323</v>
      </c>
      <c r="B228" s="48">
        <v>121.94</v>
      </c>
      <c r="C228" s="49">
        <v>1821</v>
      </c>
      <c r="D228" s="48">
        <v>196.25</v>
      </c>
      <c r="E228" s="49">
        <v>1826</v>
      </c>
      <c r="F228" s="50">
        <v>159.095</v>
      </c>
    </row>
    <row r="229" spans="1:6" ht="12.75" customHeight="1" x14ac:dyDescent="0.2">
      <c r="A229" s="47" t="s">
        <v>324</v>
      </c>
      <c r="B229" s="48">
        <v>251.23</v>
      </c>
      <c r="C229" s="49">
        <v>2837</v>
      </c>
      <c r="D229" s="48">
        <v>353.63</v>
      </c>
      <c r="E229" s="49">
        <v>2714</v>
      </c>
      <c r="F229" s="50">
        <v>302.43</v>
      </c>
    </row>
    <row r="230" spans="1:6" ht="12.75" customHeight="1" x14ac:dyDescent="0.2">
      <c r="A230" s="47" t="s">
        <v>325</v>
      </c>
      <c r="B230" s="48">
        <v>2931.53</v>
      </c>
      <c r="C230" s="49">
        <v>4951</v>
      </c>
      <c r="D230" s="48">
        <v>2914.73</v>
      </c>
      <c r="E230" s="49">
        <v>4957</v>
      </c>
      <c r="F230" s="50">
        <v>2923.13</v>
      </c>
    </row>
    <row r="231" spans="1:6" ht="12.75" customHeight="1" x14ac:dyDescent="0.2">
      <c r="A231" s="47" t="s">
        <v>326</v>
      </c>
      <c r="B231" s="48">
        <v>822.97</v>
      </c>
      <c r="C231" s="49">
        <v>2373</v>
      </c>
      <c r="D231" s="48">
        <v>928.71</v>
      </c>
      <c r="E231" s="49">
        <v>2330</v>
      </c>
      <c r="F231" s="50">
        <v>875.84</v>
      </c>
    </row>
    <row r="232" spans="1:6" ht="12.75" customHeight="1" x14ac:dyDescent="0.2">
      <c r="A232" s="47" t="s">
        <v>327</v>
      </c>
      <c r="B232" s="48">
        <v>229.08</v>
      </c>
      <c r="C232" s="49">
        <v>1000</v>
      </c>
      <c r="D232" s="48">
        <v>272.06</v>
      </c>
      <c r="E232" s="49">
        <v>1028</v>
      </c>
      <c r="F232" s="50">
        <v>250.57</v>
      </c>
    </row>
    <row r="233" spans="1:6" ht="12.75" customHeight="1" x14ac:dyDescent="0.2">
      <c r="A233" s="47" t="s">
        <v>328</v>
      </c>
      <c r="B233" s="48">
        <v>168.5</v>
      </c>
      <c r="C233" s="49">
        <v>1151</v>
      </c>
      <c r="D233" s="48">
        <v>194.61</v>
      </c>
      <c r="E233" s="49">
        <v>1101</v>
      </c>
      <c r="F233" s="50">
        <v>181.55500000000001</v>
      </c>
    </row>
    <row r="234" spans="1:6" ht="12.75" customHeight="1" x14ac:dyDescent="0.2">
      <c r="A234" s="47" t="s">
        <v>329</v>
      </c>
      <c r="B234" s="48">
        <v>684.4</v>
      </c>
      <c r="C234" s="49">
        <v>3082</v>
      </c>
      <c r="D234" s="48">
        <v>655.7</v>
      </c>
      <c r="E234" s="49">
        <v>3028</v>
      </c>
      <c r="F234" s="50">
        <v>670.05</v>
      </c>
    </row>
    <row r="235" spans="1:6" ht="12.75" customHeight="1" x14ac:dyDescent="0.2">
      <c r="A235" s="47" t="s">
        <v>330</v>
      </c>
      <c r="B235" s="48">
        <v>5304.51</v>
      </c>
      <c r="C235" s="49">
        <v>8272</v>
      </c>
      <c r="D235" s="48">
        <v>5373.82</v>
      </c>
      <c r="E235" s="49">
        <v>8240</v>
      </c>
      <c r="F235" s="50">
        <v>5339.165</v>
      </c>
    </row>
    <row r="236" spans="1:6" ht="12.75" customHeight="1" x14ac:dyDescent="0.2">
      <c r="A236" s="47" t="s">
        <v>331</v>
      </c>
      <c r="B236" s="48">
        <v>2121.5</v>
      </c>
      <c r="C236" s="49">
        <v>3708</v>
      </c>
      <c r="D236" s="48">
        <v>1958.1</v>
      </c>
      <c r="E236" s="49">
        <v>3593</v>
      </c>
      <c r="F236" s="50">
        <v>2039.8</v>
      </c>
    </row>
    <row r="237" spans="1:6" ht="12.75" customHeight="1" x14ac:dyDescent="0.2">
      <c r="A237" s="47" t="s">
        <v>332</v>
      </c>
      <c r="B237" s="48">
        <v>108.06</v>
      </c>
      <c r="C237" s="49">
        <v>1598</v>
      </c>
      <c r="D237" s="48">
        <v>205.31</v>
      </c>
      <c r="E237" s="49">
        <v>1557</v>
      </c>
      <c r="F237" s="50">
        <v>156.685</v>
      </c>
    </row>
    <row r="238" spans="1:6" ht="12.75" customHeight="1" x14ac:dyDescent="0.2">
      <c r="A238" s="47" t="s">
        <v>333</v>
      </c>
      <c r="B238" s="48">
        <v>164.13</v>
      </c>
      <c r="C238" s="49">
        <v>1067</v>
      </c>
      <c r="D238" s="48">
        <v>88.81</v>
      </c>
      <c r="E238" s="49">
        <v>1044</v>
      </c>
      <c r="F238" s="50">
        <v>126.47</v>
      </c>
    </row>
    <row r="239" spans="1:6" ht="12.75" customHeight="1" x14ac:dyDescent="0.2">
      <c r="A239" s="47" t="s">
        <v>334</v>
      </c>
      <c r="B239" s="48">
        <v>487.57</v>
      </c>
      <c r="C239" s="49">
        <v>5298</v>
      </c>
      <c r="D239" s="48">
        <v>318.11</v>
      </c>
      <c r="E239" s="49">
        <v>5268</v>
      </c>
      <c r="F239" s="50">
        <v>402.84</v>
      </c>
    </row>
    <row r="240" spans="1:6" ht="12.75" customHeight="1" x14ac:dyDescent="0.2">
      <c r="A240" s="47" t="s">
        <v>335</v>
      </c>
      <c r="B240" s="48">
        <v>1246.5</v>
      </c>
      <c r="C240" s="49">
        <v>3355</v>
      </c>
      <c r="D240" s="48">
        <v>1246</v>
      </c>
      <c r="E240" s="49">
        <v>3339</v>
      </c>
      <c r="F240" s="50">
        <v>1246.25</v>
      </c>
    </row>
    <row r="241" spans="1:6" ht="12.75" customHeight="1" x14ac:dyDescent="0.2">
      <c r="A241" s="47" t="s">
        <v>336</v>
      </c>
      <c r="B241" s="48">
        <v>822.56</v>
      </c>
      <c r="C241" s="49">
        <v>3921</v>
      </c>
      <c r="D241" s="48">
        <v>875.42</v>
      </c>
      <c r="E241" s="49">
        <v>3849</v>
      </c>
      <c r="F241" s="50">
        <v>848.99</v>
      </c>
    </row>
    <row r="242" spans="1:6" ht="12.75" customHeight="1" x14ac:dyDescent="0.2">
      <c r="A242" s="47" t="s">
        <v>337</v>
      </c>
      <c r="B242" s="48">
        <v>1137.1600000000001</v>
      </c>
      <c r="C242" s="49">
        <v>1158</v>
      </c>
      <c r="D242" s="48">
        <v>903.73</v>
      </c>
      <c r="E242" s="49">
        <v>1133</v>
      </c>
      <c r="F242" s="50">
        <v>1020.4450000000001</v>
      </c>
    </row>
    <row r="243" spans="1:6" ht="12.75" customHeight="1" x14ac:dyDescent="0.2">
      <c r="A243" s="47" t="s">
        <v>338</v>
      </c>
      <c r="B243" s="48">
        <v>501.98</v>
      </c>
      <c r="C243" s="49">
        <v>6572</v>
      </c>
      <c r="D243" s="48">
        <v>513.70000000000005</v>
      </c>
      <c r="E243" s="49">
        <v>6594</v>
      </c>
      <c r="F243" s="50">
        <v>507.84</v>
      </c>
    </row>
    <row r="244" spans="1:6" ht="12.75" customHeight="1" x14ac:dyDescent="0.2">
      <c r="A244" s="47" t="s">
        <v>339</v>
      </c>
      <c r="B244" s="48">
        <v>4384.5</v>
      </c>
      <c r="C244" s="49">
        <v>7334</v>
      </c>
      <c r="D244" s="48">
        <v>4421.3599999999997</v>
      </c>
      <c r="E244" s="49">
        <v>7169</v>
      </c>
      <c r="F244" s="50">
        <v>4402.93</v>
      </c>
    </row>
    <row r="245" spans="1:6" ht="12.75" customHeight="1" x14ac:dyDescent="0.2">
      <c r="A245" s="47" t="s">
        <v>340</v>
      </c>
      <c r="B245" s="48">
        <v>823.89</v>
      </c>
      <c r="C245" s="49">
        <v>2551</v>
      </c>
      <c r="D245" s="48">
        <v>724.09</v>
      </c>
      <c r="E245" s="49">
        <v>2528</v>
      </c>
      <c r="F245" s="50">
        <v>773.99</v>
      </c>
    </row>
    <row r="246" spans="1:6" ht="12.75" customHeight="1" x14ac:dyDescent="0.2">
      <c r="A246" s="47" t="s">
        <v>341</v>
      </c>
      <c r="B246" s="48">
        <v>509.11</v>
      </c>
      <c r="C246" s="49">
        <v>3725</v>
      </c>
      <c r="D246" s="48">
        <v>599.20000000000005</v>
      </c>
      <c r="E246" s="49">
        <v>3704</v>
      </c>
      <c r="F246" s="50">
        <v>554.15499999999997</v>
      </c>
    </row>
    <row r="247" spans="1:6" ht="12.75" customHeight="1" x14ac:dyDescent="0.2">
      <c r="A247" s="47" t="s">
        <v>342</v>
      </c>
      <c r="B247" s="48">
        <v>1480.03</v>
      </c>
      <c r="C247" s="49">
        <v>2850</v>
      </c>
      <c r="D247" s="48">
        <v>1568.41</v>
      </c>
      <c r="E247" s="49">
        <v>2856</v>
      </c>
      <c r="F247" s="50">
        <v>1524.22</v>
      </c>
    </row>
    <row r="248" spans="1:6" ht="12.75" customHeight="1" x14ac:dyDescent="0.2">
      <c r="A248" s="47" t="s">
        <v>343</v>
      </c>
      <c r="B248" s="48">
        <v>280.47000000000003</v>
      </c>
      <c r="C248" s="49">
        <v>2776</v>
      </c>
      <c r="D248" s="48">
        <v>387.56</v>
      </c>
      <c r="E248" s="49">
        <v>2710</v>
      </c>
      <c r="F248" s="50">
        <v>334.01499999999999</v>
      </c>
    </row>
    <row r="249" spans="1:6" ht="12.75" customHeight="1" x14ac:dyDescent="0.2">
      <c r="A249" s="47" t="s">
        <v>344</v>
      </c>
      <c r="B249" s="48">
        <v>69.17</v>
      </c>
      <c r="C249" s="49">
        <v>522</v>
      </c>
      <c r="D249" s="48">
        <v>84.51</v>
      </c>
      <c r="E249" s="49">
        <v>509</v>
      </c>
      <c r="F249" s="50">
        <v>76.84</v>
      </c>
    </row>
    <row r="250" spans="1:6" ht="12.75" customHeight="1" x14ac:dyDescent="0.2">
      <c r="A250" s="47" t="s">
        <v>345</v>
      </c>
      <c r="B250" s="48">
        <v>175.42</v>
      </c>
      <c r="C250" s="49">
        <v>1356</v>
      </c>
      <c r="D250" s="48">
        <v>126.65</v>
      </c>
      <c r="E250" s="49">
        <v>1334</v>
      </c>
      <c r="F250" s="50">
        <v>151.035</v>
      </c>
    </row>
    <row r="251" spans="1:6" ht="12.75" customHeight="1" x14ac:dyDescent="0.2">
      <c r="A251" s="47" t="s">
        <v>346</v>
      </c>
      <c r="B251" s="48">
        <v>1889.27</v>
      </c>
      <c r="C251" s="49">
        <v>3804</v>
      </c>
      <c r="D251" s="48">
        <v>1799.43</v>
      </c>
      <c r="E251" s="49">
        <v>3714</v>
      </c>
      <c r="F251" s="50">
        <v>1844.35</v>
      </c>
    </row>
    <row r="252" spans="1:6" ht="12.75" customHeight="1" x14ac:dyDescent="0.2">
      <c r="A252" s="47" t="s">
        <v>347</v>
      </c>
      <c r="B252" s="48">
        <v>936.45</v>
      </c>
      <c r="C252" s="49">
        <v>2218</v>
      </c>
      <c r="D252" s="48">
        <v>1006.72</v>
      </c>
      <c r="E252" s="49">
        <v>2197</v>
      </c>
      <c r="F252" s="50">
        <v>971.58500000000004</v>
      </c>
    </row>
    <row r="253" spans="1:6" ht="12.75" customHeight="1" x14ac:dyDescent="0.2">
      <c r="A253" s="47" t="s">
        <v>348</v>
      </c>
      <c r="B253" s="48">
        <v>2741.52</v>
      </c>
      <c r="C253" s="49">
        <v>4194</v>
      </c>
      <c r="D253" s="48">
        <v>2839.33</v>
      </c>
      <c r="E253" s="49">
        <v>4346</v>
      </c>
      <c r="F253" s="50">
        <v>2790.4250000000002</v>
      </c>
    </row>
    <row r="254" spans="1:6" ht="12.75" customHeight="1" x14ac:dyDescent="0.2">
      <c r="A254" s="47" t="s">
        <v>349</v>
      </c>
      <c r="B254" s="48">
        <v>1046.97</v>
      </c>
      <c r="C254" s="49">
        <v>4805</v>
      </c>
      <c r="D254" s="48">
        <v>987.59</v>
      </c>
      <c r="E254" s="49">
        <v>4800</v>
      </c>
      <c r="F254" s="50">
        <v>1017.28</v>
      </c>
    </row>
    <row r="255" spans="1:6" ht="12.75" customHeight="1" x14ac:dyDescent="0.2">
      <c r="A255" s="47" t="s">
        <v>350</v>
      </c>
      <c r="B255" s="48">
        <v>3679.25</v>
      </c>
      <c r="C255" s="49">
        <v>4616</v>
      </c>
      <c r="D255" s="48">
        <v>3893.15</v>
      </c>
      <c r="E255" s="49">
        <v>4798</v>
      </c>
      <c r="F255" s="50">
        <v>3786.2</v>
      </c>
    </row>
    <row r="256" spans="1:6" ht="12.75" customHeight="1" x14ac:dyDescent="0.2">
      <c r="A256" s="47" t="s">
        <v>351</v>
      </c>
      <c r="B256" s="48">
        <v>645.85</v>
      </c>
      <c r="C256" s="49">
        <v>1583</v>
      </c>
      <c r="D256" s="48">
        <v>627.76</v>
      </c>
      <c r="E256" s="49">
        <v>1567</v>
      </c>
      <c r="F256" s="50">
        <v>636.80499999999995</v>
      </c>
    </row>
    <row r="257" spans="1:6" ht="12.75" customHeight="1" x14ac:dyDescent="0.2">
      <c r="A257" s="47" t="s">
        <v>352</v>
      </c>
      <c r="B257" s="48">
        <v>5237.7299999999996</v>
      </c>
      <c r="C257" s="49">
        <v>5320</v>
      </c>
      <c r="D257" s="48">
        <v>5117.53</v>
      </c>
      <c r="E257" s="49">
        <v>5308</v>
      </c>
      <c r="F257" s="50">
        <v>5177.63</v>
      </c>
    </row>
    <row r="258" spans="1:6" ht="12.75" customHeight="1" x14ac:dyDescent="0.2">
      <c r="A258" s="47" t="s">
        <v>353</v>
      </c>
      <c r="B258" s="48">
        <v>6027.59</v>
      </c>
      <c r="C258" s="49">
        <v>7271</v>
      </c>
      <c r="D258" s="48">
        <v>5890.99</v>
      </c>
      <c r="E258" s="49">
        <v>7134</v>
      </c>
      <c r="F258" s="50">
        <v>5959.29</v>
      </c>
    </row>
    <row r="259" spans="1:6" ht="12.75" customHeight="1" x14ac:dyDescent="0.2">
      <c r="A259" s="47" t="s">
        <v>354</v>
      </c>
      <c r="B259" s="48">
        <v>105672.24</v>
      </c>
      <c r="C259" s="49">
        <v>62483</v>
      </c>
      <c r="D259" s="48">
        <v>102629.53</v>
      </c>
      <c r="E259" s="49">
        <v>62667</v>
      </c>
      <c r="F259" s="50">
        <v>104150.88499999999</v>
      </c>
    </row>
    <row r="260" spans="1:6" ht="12.75" customHeight="1" x14ac:dyDescent="0.2">
      <c r="A260" s="47" t="s">
        <v>355</v>
      </c>
      <c r="B260" s="48">
        <v>0</v>
      </c>
      <c r="C260" s="49">
        <v>245</v>
      </c>
      <c r="D260" s="48">
        <v>0</v>
      </c>
      <c r="E260" s="49">
        <v>232</v>
      </c>
      <c r="F260" s="50">
        <v>0</v>
      </c>
    </row>
    <row r="261" spans="1:6" ht="12.75" customHeight="1" x14ac:dyDescent="0.2">
      <c r="A261" s="47" t="s">
        <v>356</v>
      </c>
      <c r="B261" s="48">
        <v>1130.1600000000001</v>
      </c>
      <c r="C261" s="49">
        <v>1665</v>
      </c>
      <c r="D261" s="48">
        <v>1071.27</v>
      </c>
      <c r="E261" s="49">
        <v>1665</v>
      </c>
      <c r="F261" s="50">
        <v>1100.7149999999999</v>
      </c>
    </row>
    <row r="262" spans="1:6" ht="12.75" customHeight="1" x14ac:dyDescent="0.2">
      <c r="A262" s="47" t="s">
        <v>357</v>
      </c>
      <c r="B262" s="48">
        <v>457.46</v>
      </c>
      <c r="C262" s="49">
        <v>4551</v>
      </c>
      <c r="D262" s="48">
        <v>406.92</v>
      </c>
      <c r="E262" s="49">
        <v>4406</v>
      </c>
      <c r="F262" s="50">
        <v>432.19</v>
      </c>
    </row>
    <row r="263" spans="1:6" ht="12.75" customHeight="1" x14ac:dyDescent="0.2">
      <c r="A263" s="47" t="s">
        <v>358</v>
      </c>
      <c r="B263" s="48">
        <v>144.41999999999999</v>
      </c>
      <c r="C263" s="49">
        <v>1331</v>
      </c>
      <c r="D263" s="48">
        <v>154.12</v>
      </c>
      <c r="E263" s="49">
        <v>1335</v>
      </c>
      <c r="F263" s="50">
        <v>149.27000000000001</v>
      </c>
    </row>
    <row r="264" spans="1:6" ht="12.75" customHeight="1" x14ac:dyDescent="0.2">
      <c r="A264" s="47" t="s">
        <v>359</v>
      </c>
      <c r="B264" s="48">
        <v>13209.38</v>
      </c>
      <c r="C264" s="49">
        <v>8082</v>
      </c>
      <c r="D264" s="48">
        <v>13226.41</v>
      </c>
      <c r="E264" s="49">
        <v>8071</v>
      </c>
      <c r="F264" s="50">
        <v>13217.895</v>
      </c>
    </row>
    <row r="265" spans="1:6" ht="12.75" customHeight="1" x14ac:dyDescent="0.2">
      <c r="A265" s="47" t="s">
        <v>360</v>
      </c>
      <c r="B265" s="48">
        <v>15.71</v>
      </c>
      <c r="C265" s="49">
        <v>67</v>
      </c>
      <c r="D265" s="48">
        <v>5.92</v>
      </c>
      <c r="E265" s="49">
        <v>50</v>
      </c>
      <c r="F265" s="50">
        <v>10.815</v>
      </c>
    </row>
    <row r="266" spans="1:6" ht="12.75" customHeight="1" x14ac:dyDescent="0.2">
      <c r="A266" s="47" t="s">
        <v>361</v>
      </c>
      <c r="B266" s="48">
        <v>752.91</v>
      </c>
      <c r="C266" s="49">
        <v>2878</v>
      </c>
      <c r="D266" s="48">
        <v>782.44</v>
      </c>
      <c r="E266" s="49">
        <v>2875</v>
      </c>
      <c r="F266" s="50">
        <v>767.67499999999995</v>
      </c>
    </row>
    <row r="267" spans="1:6" ht="12.75" customHeight="1" x14ac:dyDescent="0.2">
      <c r="A267" s="47" t="s">
        <v>362</v>
      </c>
      <c r="B267" s="48">
        <v>203.03</v>
      </c>
      <c r="C267" s="49">
        <v>787</v>
      </c>
      <c r="D267" s="48">
        <v>227.07</v>
      </c>
      <c r="E267" s="49">
        <v>786</v>
      </c>
      <c r="F267" s="50">
        <v>215.05</v>
      </c>
    </row>
    <row r="268" spans="1:6" ht="12.75" customHeight="1" x14ac:dyDescent="0.2">
      <c r="A268" s="47" t="s">
        <v>363</v>
      </c>
      <c r="B268" s="48">
        <v>218.02</v>
      </c>
      <c r="C268" s="49">
        <v>986</v>
      </c>
      <c r="D268" s="48">
        <v>196.68</v>
      </c>
      <c r="E268" s="49">
        <v>956</v>
      </c>
      <c r="F268" s="50">
        <v>207.35</v>
      </c>
    </row>
    <row r="269" spans="1:6" ht="12.75" customHeight="1" x14ac:dyDescent="0.2">
      <c r="A269" s="47" t="s">
        <v>364</v>
      </c>
      <c r="B269" s="48">
        <v>250.12</v>
      </c>
      <c r="C269" s="49">
        <v>2886</v>
      </c>
      <c r="D269" s="48">
        <v>238.38</v>
      </c>
      <c r="E269" s="49">
        <v>2925</v>
      </c>
      <c r="F269" s="50">
        <v>244.25</v>
      </c>
    </row>
    <row r="270" spans="1:6" ht="12.75" customHeight="1" x14ac:dyDescent="0.2">
      <c r="A270" s="47" t="s">
        <v>365</v>
      </c>
      <c r="B270" s="48">
        <v>4281.3500000000004</v>
      </c>
      <c r="C270" s="49">
        <v>7415</v>
      </c>
      <c r="D270" s="48">
        <v>4248.51</v>
      </c>
      <c r="E270" s="49">
        <v>7316</v>
      </c>
      <c r="F270" s="50">
        <v>4264.93</v>
      </c>
    </row>
    <row r="271" spans="1:6" ht="12.75" customHeight="1" x14ac:dyDescent="0.2">
      <c r="A271" s="47" t="s">
        <v>366</v>
      </c>
      <c r="B271" s="48">
        <v>1240.18</v>
      </c>
      <c r="C271" s="49">
        <v>2709</v>
      </c>
      <c r="D271" s="48">
        <v>1387.13</v>
      </c>
      <c r="E271" s="49">
        <v>2748</v>
      </c>
      <c r="F271" s="50">
        <v>1313.655</v>
      </c>
    </row>
    <row r="272" spans="1:6" ht="12.75" customHeight="1" x14ac:dyDescent="0.2">
      <c r="A272" s="47" t="s">
        <v>367</v>
      </c>
      <c r="B272" s="48">
        <v>632.29</v>
      </c>
      <c r="C272" s="49">
        <v>1657</v>
      </c>
      <c r="D272" s="48">
        <v>743.36</v>
      </c>
      <c r="E272" s="49">
        <v>1634</v>
      </c>
      <c r="F272" s="50">
        <v>687.82500000000005</v>
      </c>
    </row>
    <row r="273" spans="1:6" ht="12.75" customHeight="1" x14ac:dyDescent="0.2">
      <c r="A273" s="47" t="s">
        <v>368</v>
      </c>
      <c r="B273" s="48">
        <v>2158.38</v>
      </c>
      <c r="C273" s="49">
        <v>5524</v>
      </c>
      <c r="D273" s="48">
        <v>2267.86</v>
      </c>
      <c r="E273" s="49">
        <v>5525</v>
      </c>
      <c r="F273" s="50">
        <v>2213.12</v>
      </c>
    </row>
    <row r="274" spans="1:6" ht="12.75" customHeight="1" x14ac:dyDescent="0.2">
      <c r="A274" s="47" t="s">
        <v>369</v>
      </c>
      <c r="B274" s="48">
        <v>2164.83</v>
      </c>
      <c r="C274" s="49">
        <v>4440</v>
      </c>
      <c r="D274" s="48">
        <v>2088.52</v>
      </c>
      <c r="E274" s="49">
        <v>4440</v>
      </c>
      <c r="F274" s="50">
        <v>2126.6750000000002</v>
      </c>
    </row>
    <row r="275" spans="1:6" ht="12.75" customHeight="1" x14ac:dyDescent="0.2">
      <c r="A275" s="47" t="s">
        <v>370</v>
      </c>
      <c r="B275" s="48">
        <v>316.63</v>
      </c>
      <c r="C275" s="49">
        <v>1560</v>
      </c>
      <c r="D275" s="48">
        <v>305.97000000000003</v>
      </c>
      <c r="E275" s="49">
        <v>1569</v>
      </c>
      <c r="F275" s="50">
        <v>311.3</v>
      </c>
    </row>
    <row r="276" spans="1:6" ht="12.75" customHeight="1" x14ac:dyDescent="0.2">
      <c r="A276" s="47" t="s">
        <v>371</v>
      </c>
      <c r="B276" s="48">
        <v>96.43</v>
      </c>
      <c r="C276" s="49">
        <v>1786</v>
      </c>
      <c r="D276" s="48">
        <v>125.78</v>
      </c>
      <c r="E276" s="49">
        <v>1788</v>
      </c>
      <c r="F276" s="50">
        <v>111.105</v>
      </c>
    </row>
    <row r="277" spans="1:6" ht="12.75" customHeight="1" x14ac:dyDescent="0.2">
      <c r="A277" s="47" t="s">
        <v>372</v>
      </c>
      <c r="B277" s="48">
        <v>1938.62</v>
      </c>
      <c r="C277" s="49">
        <v>2943</v>
      </c>
      <c r="D277" s="48">
        <v>1952.42</v>
      </c>
      <c r="E277" s="49">
        <v>2895</v>
      </c>
      <c r="F277" s="50">
        <v>1945.52</v>
      </c>
    </row>
    <row r="278" spans="1:6" ht="12.75" customHeight="1" x14ac:dyDescent="0.2">
      <c r="A278" s="47" t="s">
        <v>373</v>
      </c>
      <c r="B278" s="48">
        <v>537.02</v>
      </c>
      <c r="C278" s="49">
        <v>2343</v>
      </c>
      <c r="D278" s="48">
        <v>611.91999999999996</v>
      </c>
      <c r="E278" s="49">
        <v>2339</v>
      </c>
      <c r="F278" s="50">
        <v>574.47</v>
      </c>
    </row>
    <row r="279" spans="1:6" ht="12.75" customHeight="1" x14ac:dyDescent="0.2">
      <c r="A279" s="47" t="s">
        <v>374</v>
      </c>
      <c r="B279" s="48">
        <v>1039.3699999999999</v>
      </c>
      <c r="C279" s="49">
        <v>2161</v>
      </c>
      <c r="D279" s="48">
        <v>1013.04</v>
      </c>
      <c r="E279" s="49">
        <v>2138</v>
      </c>
      <c r="F279" s="50">
        <v>1026.2049999999999</v>
      </c>
    </row>
    <row r="280" spans="1:6" ht="12.75" customHeight="1" x14ac:dyDescent="0.2">
      <c r="A280" s="47" t="s">
        <v>375</v>
      </c>
      <c r="B280" s="48">
        <v>762.5</v>
      </c>
      <c r="C280" s="49">
        <v>1979</v>
      </c>
      <c r="D280" s="48">
        <v>726.9</v>
      </c>
      <c r="E280" s="49">
        <v>1921</v>
      </c>
      <c r="F280" s="50">
        <v>744.7</v>
      </c>
    </row>
    <row r="281" spans="1:6" ht="12.75" customHeight="1" x14ac:dyDescent="0.2">
      <c r="A281" s="47" t="s">
        <v>376</v>
      </c>
      <c r="B281" s="48">
        <v>1627.86</v>
      </c>
      <c r="C281" s="49">
        <v>4093</v>
      </c>
      <c r="D281" s="48">
        <v>1654.58</v>
      </c>
      <c r="E281" s="49">
        <v>4101</v>
      </c>
      <c r="F281" s="50">
        <v>1641.22</v>
      </c>
    </row>
    <row r="282" spans="1:6" ht="12.75" customHeight="1" x14ac:dyDescent="0.2">
      <c r="A282" s="47" t="s">
        <v>377</v>
      </c>
      <c r="B282" s="48">
        <v>397.95</v>
      </c>
      <c r="C282" s="49">
        <v>1805</v>
      </c>
      <c r="D282" s="48">
        <v>449.91</v>
      </c>
      <c r="E282" s="49">
        <v>1746</v>
      </c>
      <c r="F282" s="50">
        <v>423.93</v>
      </c>
    </row>
    <row r="283" spans="1:6" ht="12.75" customHeight="1" x14ac:dyDescent="0.2">
      <c r="A283" s="47" t="s">
        <v>378</v>
      </c>
      <c r="B283" s="48">
        <v>853.2</v>
      </c>
      <c r="C283" s="49">
        <v>7041</v>
      </c>
      <c r="D283" s="48">
        <v>1145.1199999999999</v>
      </c>
      <c r="E283" s="49">
        <v>7044</v>
      </c>
      <c r="F283" s="50">
        <v>999.16</v>
      </c>
    </row>
    <row r="284" spans="1:6" ht="12.75" customHeight="1" x14ac:dyDescent="0.2">
      <c r="A284" s="47" t="s">
        <v>379</v>
      </c>
      <c r="B284" s="48">
        <v>2048.5100000000002</v>
      </c>
      <c r="C284" s="49">
        <v>9119</v>
      </c>
      <c r="D284" s="48">
        <v>2843.27</v>
      </c>
      <c r="E284" s="49">
        <v>9006</v>
      </c>
      <c r="F284" s="50">
        <v>2445.89</v>
      </c>
    </row>
    <row r="285" spans="1:6" ht="12.75" customHeight="1" x14ac:dyDescent="0.2">
      <c r="A285" s="47" t="s">
        <v>380</v>
      </c>
      <c r="B285" s="48">
        <v>3363.16</v>
      </c>
      <c r="C285" s="49">
        <v>4551</v>
      </c>
      <c r="D285" s="48">
        <v>3427.28</v>
      </c>
      <c r="E285" s="49">
        <v>4475</v>
      </c>
      <c r="F285" s="50">
        <v>3395.22</v>
      </c>
    </row>
    <row r="286" spans="1:6" ht="12.75" customHeight="1" x14ac:dyDescent="0.2">
      <c r="A286" s="47" t="s">
        <v>381</v>
      </c>
      <c r="B286" s="48">
        <v>0</v>
      </c>
      <c r="C286" s="49">
        <v>375</v>
      </c>
      <c r="D286" s="48">
        <v>0</v>
      </c>
      <c r="E286" s="49">
        <v>380</v>
      </c>
      <c r="F286" s="50">
        <v>0</v>
      </c>
    </row>
    <row r="287" spans="1:6" ht="12.75" customHeight="1" x14ac:dyDescent="0.2">
      <c r="A287" s="47" t="s">
        <v>382</v>
      </c>
      <c r="B287" s="48">
        <v>304.38</v>
      </c>
      <c r="C287" s="49">
        <v>1136</v>
      </c>
      <c r="D287" s="48">
        <v>434.52</v>
      </c>
      <c r="E287" s="49">
        <v>1107</v>
      </c>
      <c r="F287" s="50">
        <v>369.45</v>
      </c>
    </row>
    <row r="288" spans="1:6" ht="12.75" customHeight="1" x14ac:dyDescent="0.2">
      <c r="A288" s="47" t="s">
        <v>383</v>
      </c>
      <c r="B288" s="48">
        <v>0</v>
      </c>
      <c r="C288" s="49">
        <v>3554</v>
      </c>
      <c r="D288" s="48">
        <v>104.81</v>
      </c>
      <c r="E288" s="49">
        <v>3477</v>
      </c>
      <c r="F288" s="50">
        <v>52.405000000000001</v>
      </c>
    </row>
    <row r="289" spans="1:6" ht="12.75" customHeight="1" x14ac:dyDescent="0.2">
      <c r="A289" s="47" t="s">
        <v>384</v>
      </c>
      <c r="B289" s="48">
        <v>1388.31</v>
      </c>
      <c r="C289" s="49">
        <v>2887</v>
      </c>
      <c r="D289" s="48">
        <v>1359.67</v>
      </c>
      <c r="E289" s="49">
        <v>2907</v>
      </c>
      <c r="F289" s="50">
        <v>1373.99</v>
      </c>
    </row>
    <row r="290" spans="1:6" ht="12.75" customHeight="1" x14ac:dyDescent="0.2">
      <c r="A290" s="47" t="s">
        <v>385</v>
      </c>
      <c r="B290" s="48">
        <v>4684.8900000000003</v>
      </c>
      <c r="C290" s="49">
        <v>4148</v>
      </c>
      <c r="D290" s="48">
        <v>4385.09</v>
      </c>
      <c r="E290" s="49">
        <v>4026</v>
      </c>
      <c r="F290" s="50">
        <v>4534.99</v>
      </c>
    </row>
    <row r="291" spans="1:6" ht="12.75" customHeight="1" x14ac:dyDescent="0.2">
      <c r="A291" s="47" t="s">
        <v>386</v>
      </c>
      <c r="B291" s="48">
        <v>17862.349999999999</v>
      </c>
      <c r="C291" s="49">
        <v>19811</v>
      </c>
      <c r="D291" s="48">
        <v>17229.87</v>
      </c>
      <c r="E291" s="49">
        <v>19575</v>
      </c>
      <c r="F291" s="50">
        <v>17546.11</v>
      </c>
    </row>
    <row r="292" spans="1:6" ht="12.75" customHeight="1" x14ac:dyDescent="0.2">
      <c r="A292" s="47" t="s">
        <v>387</v>
      </c>
      <c r="B292" s="48">
        <v>0</v>
      </c>
      <c r="C292" s="49">
        <v>2406</v>
      </c>
      <c r="D292" s="48">
        <v>0</v>
      </c>
      <c r="E292" s="49">
        <v>2263</v>
      </c>
      <c r="F292" s="50">
        <v>0</v>
      </c>
    </row>
    <row r="293" spans="1:6" ht="12.75" customHeight="1" x14ac:dyDescent="0.2">
      <c r="A293" s="47" t="s">
        <v>388</v>
      </c>
      <c r="B293" s="48">
        <v>1804.96</v>
      </c>
      <c r="C293" s="49">
        <v>3968</v>
      </c>
      <c r="D293" s="48">
        <v>1793.42</v>
      </c>
      <c r="E293" s="49">
        <v>3887</v>
      </c>
      <c r="F293" s="50">
        <v>1799.19</v>
      </c>
    </row>
    <row r="294" spans="1:6" ht="12.75" customHeight="1" x14ac:dyDescent="0.2">
      <c r="A294" s="47" t="s">
        <v>389</v>
      </c>
      <c r="B294" s="48">
        <v>0</v>
      </c>
      <c r="C294" s="49">
        <v>3679</v>
      </c>
      <c r="D294" s="48">
        <v>0</v>
      </c>
      <c r="E294" s="49">
        <v>3741</v>
      </c>
      <c r="F294" s="50">
        <v>0</v>
      </c>
    </row>
    <row r="295" spans="1:6" ht="12.75" customHeight="1" x14ac:dyDescent="0.2">
      <c r="A295" s="47" t="s">
        <v>390</v>
      </c>
      <c r="B295" s="48">
        <v>1321.2</v>
      </c>
      <c r="C295" s="49">
        <v>3342</v>
      </c>
      <c r="D295" s="48">
        <v>1222.58</v>
      </c>
      <c r="E295" s="49">
        <v>3207</v>
      </c>
      <c r="F295" s="50">
        <v>1271.8900000000001</v>
      </c>
    </row>
    <row r="296" spans="1:6" ht="12.75" customHeight="1" x14ac:dyDescent="0.2">
      <c r="A296" s="47" t="s">
        <v>391</v>
      </c>
      <c r="B296" s="48">
        <v>2178.1799999999998</v>
      </c>
      <c r="C296" s="49">
        <v>4136</v>
      </c>
      <c r="D296" s="48">
        <v>1965.96</v>
      </c>
      <c r="E296" s="49">
        <v>4079</v>
      </c>
      <c r="F296" s="50">
        <v>2072.0700000000002</v>
      </c>
    </row>
    <row r="297" spans="1:6" ht="12.75" customHeight="1" x14ac:dyDescent="0.2">
      <c r="A297" s="47" t="s">
        <v>392</v>
      </c>
      <c r="B297" s="48">
        <v>42.56</v>
      </c>
      <c r="C297" s="49">
        <v>1451</v>
      </c>
      <c r="D297" s="48">
        <v>48.43</v>
      </c>
      <c r="E297" s="49">
        <v>1383</v>
      </c>
      <c r="F297" s="50">
        <v>45.494999999999997</v>
      </c>
    </row>
    <row r="298" spans="1:6" ht="12.75" customHeight="1" x14ac:dyDescent="0.2">
      <c r="A298" s="47" t="s">
        <v>393</v>
      </c>
      <c r="B298" s="48">
        <v>954.39</v>
      </c>
      <c r="C298" s="49">
        <v>2921</v>
      </c>
      <c r="D298" s="48">
        <v>896.94</v>
      </c>
      <c r="E298" s="49">
        <v>2908</v>
      </c>
      <c r="F298" s="50">
        <v>925.66499999999996</v>
      </c>
    </row>
    <row r="299" spans="1:6" ht="12.75" customHeight="1" x14ac:dyDescent="0.2">
      <c r="A299" s="47" t="s">
        <v>394</v>
      </c>
      <c r="B299" s="48">
        <v>2146.9499999999998</v>
      </c>
      <c r="C299" s="49">
        <v>3641</v>
      </c>
      <c r="D299" s="48">
        <v>2179.08</v>
      </c>
      <c r="E299" s="49">
        <v>3690</v>
      </c>
      <c r="F299" s="50">
        <v>2163.0149999999999</v>
      </c>
    </row>
    <row r="300" spans="1:6" ht="12.75" customHeight="1" x14ac:dyDescent="0.2">
      <c r="A300" s="47" t="s">
        <v>395</v>
      </c>
      <c r="B300" s="48">
        <v>27954.89</v>
      </c>
      <c r="C300" s="49">
        <v>36296</v>
      </c>
      <c r="D300" s="48">
        <v>27732.97</v>
      </c>
      <c r="E300" s="49">
        <v>36432</v>
      </c>
      <c r="F300" s="50">
        <v>27843.93</v>
      </c>
    </row>
    <row r="301" spans="1:6" ht="12.75" customHeight="1" x14ac:dyDescent="0.2">
      <c r="A301" s="47" t="s">
        <v>396</v>
      </c>
      <c r="B301" s="48">
        <v>713.85</v>
      </c>
      <c r="C301" s="49">
        <v>4779</v>
      </c>
      <c r="D301" s="48">
        <v>726.05</v>
      </c>
      <c r="E301" s="49">
        <v>4826</v>
      </c>
      <c r="F301" s="50">
        <v>719.95</v>
      </c>
    </row>
    <row r="302" spans="1:6" ht="12.75" customHeight="1" x14ac:dyDescent="0.2">
      <c r="A302" s="47" t="s">
        <v>397</v>
      </c>
      <c r="B302" s="48">
        <v>496.96</v>
      </c>
      <c r="C302" s="49">
        <v>554</v>
      </c>
      <c r="D302" s="48">
        <v>452.87</v>
      </c>
      <c r="E302" s="49">
        <v>554</v>
      </c>
      <c r="F302" s="50">
        <v>474.91500000000002</v>
      </c>
    </row>
    <row r="303" spans="1:6" ht="12.75" customHeight="1" x14ac:dyDescent="0.2">
      <c r="A303" s="47" t="s">
        <v>398</v>
      </c>
      <c r="B303" s="48">
        <v>261.12</v>
      </c>
      <c r="C303" s="49">
        <v>1082</v>
      </c>
      <c r="D303" s="48">
        <v>319.38</v>
      </c>
      <c r="E303" s="49">
        <v>1014</v>
      </c>
      <c r="F303" s="50">
        <v>290.25</v>
      </c>
    </row>
    <row r="304" spans="1:6" ht="12.75" customHeight="1" x14ac:dyDescent="0.2">
      <c r="A304" s="47" t="s">
        <v>399</v>
      </c>
      <c r="B304" s="48">
        <v>543.25</v>
      </c>
      <c r="C304" s="49">
        <v>2473</v>
      </c>
      <c r="D304" s="48">
        <v>549.77</v>
      </c>
      <c r="E304" s="49">
        <v>2452</v>
      </c>
      <c r="F304" s="50">
        <v>546.51</v>
      </c>
    </row>
    <row r="305" spans="1:6" ht="12.75" customHeight="1" x14ac:dyDescent="0.2">
      <c r="A305" s="47" t="s">
        <v>400</v>
      </c>
      <c r="B305" s="48">
        <v>1863.66</v>
      </c>
      <c r="C305" s="49">
        <v>2627</v>
      </c>
      <c r="D305" s="48">
        <v>1785.77</v>
      </c>
      <c r="E305" s="49">
        <v>2623</v>
      </c>
      <c r="F305" s="50">
        <v>1824.7149999999999</v>
      </c>
    </row>
    <row r="306" spans="1:6" ht="12.75" customHeight="1" x14ac:dyDescent="0.2">
      <c r="A306" s="47" t="s">
        <v>401</v>
      </c>
      <c r="B306" s="48">
        <v>3112.09</v>
      </c>
      <c r="C306" s="49">
        <v>7411</v>
      </c>
      <c r="D306" s="48">
        <v>3074.45</v>
      </c>
      <c r="E306" s="49">
        <v>7446</v>
      </c>
      <c r="F306" s="50">
        <v>3093.27</v>
      </c>
    </row>
    <row r="307" spans="1:6" ht="12.75" customHeight="1" x14ac:dyDescent="0.2">
      <c r="A307" s="47" t="s">
        <v>402</v>
      </c>
      <c r="B307" s="48">
        <v>191.42</v>
      </c>
      <c r="C307" s="49">
        <v>1870</v>
      </c>
      <c r="D307" s="48">
        <v>233.39</v>
      </c>
      <c r="E307" s="49">
        <v>1895</v>
      </c>
      <c r="F307" s="50">
        <v>212.405</v>
      </c>
    </row>
    <row r="308" spans="1:6" ht="12.75" customHeight="1" x14ac:dyDescent="0.2">
      <c r="A308" s="47" t="s">
        <v>403</v>
      </c>
      <c r="B308" s="48">
        <v>465.75</v>
      </c>
      <c r="C308" s="49">
        <v>4052</v>
      </c>
      <c r="D308" s="48">
        <v>465.58</v>
      </c>
      <c r="E308" s="49">
        <v>4003</v>
      </c>
      <c r="F308" s="50">
        <v>465.66500000000002</v>
      </c>
    </row>
    <row r="309" spans="1:6" ht="12.75" customHeight="1" x14ac:dyDescent="0.2">
      <c r="A309" s="47" t="s">
        <v>404</v>
      </c>
      <c r="B309" s="48">
        <v>2937.64</v>
      </c>
      <c r="C309" s="49">
        <v>6004</v>
      </c>
      <c r="D309" s="48">
        <v>3193.58</v>
      </c>
      <c r="E309" s="49">
        <v>6000</v>
      </c>
      <c r="F309" s="50">
        <v>3065.61</v>
      </c>
    </row>
    <row r="310" spans="1:6" ht="12.75" customHeight="1" x14ac:dyDescent="0.2">
      <c r="A310" s="47" t="s">
        <v>405</v>
      </c>
      <c r="B310" s="48">
        <v>9084.4500000000007</v>
      </c>
      <c r="C310" s="49">
        <v>9121</v>
      </c>
      <c r="D310" s="48">
        <v>8484.65</v>
      </c>
      <c r="E310" s="49">
        <v>8988</v>
      </c>
      <c r="F310" s="50">
        <v>8784.5499999999993</v>
      </c>
    </row>
    <row r="311" spans="1:6" ht="12.75" customHeight="1" x14ac:dyDescent="0.2">
      <c r="A311" s="47" t="s">
        <v>406</v>
      </c>
      <c r="B311" s="48">
        <v>2326.14</v>
      </c>
      <c r="C311" s="49">
        <v>3871</v>
      </c>
      <c r="D311" s="48">
        <v>2171.5100000000002</v>
      </c>
      <c r="E311" s="49">
        <v>3800</v>
      </c>
      <c r="F311" s="50">
        <v>2248.8249999999998</v>
      </c>
    </row>
    <row r="312" spans="1:6" ht="12.75" customHeight="1" x14ac:dyDescent="0.2">
      <c r="A312" s="47" t="s">
        <v>407</v>
      </c>
      <c r="B312" s="48">
        <v>3253.76</v>
      </c>
      <c r="C312" s="49">
        <v>5766</v>
      </c>
      <c r="D312" s="48">
        <v>3198.02</v>
      </c>
      <c r="E312" s="49">
        <v>5805</v>
      </c>
      <c r="F312" s="50">
        <v>3225.89</v>
      </c>
    </row>
    <row r="313" spans="1:6" ht="12.75" customHeight="1" x14ac:dyDescent="0.2">
      <c r="A313" s="47" t="s">
        <v>408</v>
      </c>
      <c r="B313" s="48">
        <v>8603.65</v>
      </c>
      <c r="C313" s="49">
        <v>6860</v>
      </c>
      <c r="D313" s="48">
        <v>8719.84</v>
      </c>
      <c r="E313" s="49">
        <v>6947</v>
      </c>
      <c r="F313" s="50">
        <v>8661.7450000000008</v>
      </c>
    </row>
    <row r="314" spans="1:6" ht="12.75" customHeight="1" x14ac:dyDescent="0.2">
      <c r="A314" s="47" t="s">
        <v>409</v>
      </c>
      <c r="B314" s="48">
        <v>46.73</v>
      </c>
      <c r="C314" s="49">
        <v>77</v>
      </c>
      <c r="D314" s="48">
        <v>40.01</v>
      </c>
      <c r="E314" s="49">
        <v>70</v>
      </c>
      <c r="F314" s="50">
        <v>43.37</v>
      </c>
    </row>
    <row r="315" spans="1:6" ht="12.75" customHeight="1" x14ac:dyDescent="0.2">
      <c r="A315" s="47" t="s">
        <v>410</v>
      </c>
      <c r="B315" s="48">
        <v>2810.24</v>
      </c>
      <c r="C315" s="49">
        <v>4050</v>
      </c>
      <c r="D315" s="48">
        <v>2970.46</v>
      </c>
      <c r="E315" s="49">
        <v>3921</v>
      </c>
      <c r="F315" s="50">
        <v>2890.35</v>
      </c>
    </row>
    <row r="316" spans="1:6" ht="12.75" customHeight="1" x14ac:dyDescent="0.2">
      <c r="A316" s="47" t="s">
        <v>411</v>
      </c>
      <c r="B316" s="48">
        <v>20.71</v>
      </c>
      <c r="C316" s="49">
        <v>1006</v>
      </c>
      <c r="D316" s="48">
        <v>75.13</v>
      </c>
      <c r="E316" s="49">
        <v>1044</v>
      </c>
      <c r="F316" s="50">
        <v>47.92</v>
      </c>
    </row>
    <row r="317" spans="1:6" ht="12.75" customHeight="1" x14ac:dyDescent="0.2">
      <c r="A317" s="47" t="s">
        <v>412</v>
      </c>
      <c r="B317" s="48">
        <v>313.52999999999997</v>
      </c>
      <c r="C317" s="49">
        <v>2908</v>
      </c>
      <c r="D317" s="48">
        <v>403.04</v>
      </c>
      <c r="E317" s="49">
        <v>2874</v>
      </c>
      <c r="F317" s="50">
        <v>358.28500000000003</v>
      </c>
    </row>
    <row r="318" spans="1:6" ht="12.75" customHeight="1" x14ac:dyDescent="0.2">
      <c r="A318" s="47" t="s">
        <v>413</v>
      </c>
      <c r="B318" s="48">
        <v>5.98</v>
      </c>
      <c r="C318" s="49">
        <v>2594</v>
      </c>
      <c r="D318" s="48">
        <v>72.02</v>
      </c>
      <c r="E318" s="49">
        <v>2619</v>
      </c>
      <c r="F318" s="50">
        <v>39</v>
      </c>
    </row>
    <row r="319" spans="1:6" ht="12.75" customHeight="1" x14ac:dyDescent="0.2">
      <c r="A319" s="47" t="s">
        <v>414</v>
      </c>
      <c r="B319" s="48">
        <v>32.72</v>
      </c>
      <c r="C319" s="49">
        <v>2885</v>
      </c>
      <c r="D319" s="48">
        <v>42.22</v>
      </c>
      <c r="E319" s="49">
        <v>2938</v>
      </c>
      <c r="F319" s="50">
        <v>37.47</v>
      </c>
    </row>
    <row r="320" spans="1:6" ht="12.75" customHeight="1" x14ac:dyDescent="0.2">
      <c r="A320" s="47" t="s">
        <v>415</v>
      </c>
      <c r="B320" s="48">
        <v>1412.4</v>
      </c>
      <c r="C320" s="49">
        <v>4616</v>
      </c>
      <c r="D320" s="48">
        <v>1608.16</v>
      </c>
      <c r="E320" s="49">
        <v>4486</v>
      </c>
      <c r="F320" s="50">
        <v>1510.28</v>
      </c>
    </row>
    <row r="321" spans="1:6" ht="12.75" customHeight="1" x14ac:dyDescent="0.2">
      <c r="A321" s="47" t="s">
        <v>416</v>
      </c>
      <c r="B321" s="48">
        <v>0</v>
      </c>
      <c r="C321" s="49">
        <v>1717</v>
      </c>
      <c r="D321" s="48">
        <v>0</v>
      </c>
      <c r="E321" s="49">
        <v>1683</v>
      </c>
      <c r="F321" s="50">
        <v>0</v>
      </c>
    </row>
    <row r="322" spans="1:6" ht="12.75" customHeight="1" x14ac:dyDescent="0.2">
      <c r="A322" s="47" t="s">
        <v>417</v>
      </c>
      <c r="B322" s="48">
        <v>2498.73</v>
      </c>
      <c r="C322" s="49">
        <v>4560</v>
      </c>
      <c r="D322" s="48">
        <v>2511.66</v>
      </c>
      <c r="E322" s="49">
        <v>4539</v>
      </c>
      <c r="F322" s="50">
        <v>2505.1950000000002</v>
      </c>
    </row>
    <row r="323" spans="1:6" ht="12.75" customHeight="1" x14ac:dyDescent="0.2">
      <c r="A323" s="47" t="s">
        <v>418</v>
      </c>
      <c r="B323" s="48">
        <v>962.78</v>
      </c>
      <c r="C323" s="49">
        <v>2491</v>
      </c>
      <c r="D323" s="48">
        <v>1079.51</v>
      </c>
      <c r="E323" s="49">
        <v>2593</v>
      </c>
      <c r="F323" s="50">
        <v>1021.145</v>
      </c>
    </row>
    <row r="324" spans="1:6" ht="12.75" customHeight="1" x14ac:dyDescent="0.2">
      <c r="A324" s="47" t="s">
        <v>419</v>
      </c>
      <c r="B324" s="48">
        <v>821.3</v>
      </c>
      <c r="C324" s="49">
        <v>2907</v>
      </c>
      <c r="D324" s="48">
        <v>939.29</v>
      </c>
      <c r="E324" s="49">
        <v>2891</v>
      </c>
      <c r="F324" s="50">
        <v>880.29499999999996</v>
      </c>
    </row>
    <row r="325" spans="1:6" ht="12.75" customHeight="1" x14ac:dyDescent="0.2">
      <c r="A325" s="47" t="s">
        <v>420</v>
      </c>
      <c r="B325" s="48">
        <v>249.75</v>
      </c>
      <c r="C325" s="49">
        <v>2356</v>
      </c>
      <c r="D325" s="48">
        <v>351.65</v>
      </c>
      <c r="E325" s="49">
        <v>2361</v>
      </c>
      <c r="F325" s="50">
        <v>300.7</v>
      </c>
    </row>
    <row r="326" spans="1:6" ht="12.75" customHeight="1" x14ac:dyDescent="0.2">
      <c r="A326" s="47" t="s">
        <v>421</v>
      </c>
      <c r="B326" s="48">
        <v>0</v>
      </c>
      <c r="C326" s="49">
        <v>1754</v>
      </c>
      <c r="D326" s="48">
        <v>0</v>
      </c>
      <c r="E326" s="49">
        <v>1742</v>
      </c>
      <c r="F326" s="50">
        <v>0</v>
      </c>
    </row>
    <row r="327" spans="1:6" ht="12.75" customHeight="1" x14ac:dyDescent="0.2">
      <c r="A327" s="47" t="s">
        <v>422</v>
      </c>
      <c r="B327" s="48">
        <v>3035.56</v>
      </c>
      <c r="C327" s="49">
        <v>4321</v>
      </c>
      <c r="D327" s="48">
        <v>2809.34</v>
      </c>
      <c r="E327" s="49">
        <v>4338</v>
      </c>
      <c r="F327" s="50">
        <v>2922.45</v>
      </c>
    </row>
    <row r="328" spans="1:6" ht="12.75" customHeight="1" x14ac:dyDescent="0.2">
      <c r="A328" s="47" t="s">
        <v>423</v>
      </c>
      <c r="B328" s="48">
        <v>606.84</v>
      </c>
      <c r="C328" s="49">
        <v>1609</v>
      </c>
      <c r="D328" s="48">
        <v>541.38</v>
      </c>
      <c r="E328" s="49">
        <v>1639</v>
      </c>
      <c r="F328" s="50">
        <v>574.11</v>
      </c>
    </row>
    <row r="329" spans="1:6" ht="12.75" customHeight="1" x14ac:dyDescent="0.2">
      <c r="A329" s="47" t="s">
        <v>424</v>
      </c>
      <c r="B329" s="48">
        <v>1146.8399999999999</v>
      </c>
      <c r="C329" s="49">
        <v>5514</v>
      </c>
      <c r="D329" s="48">
        <v>1405.05</v>
      </c>
      <c r="E329" s="49">
        <v>5437</v>
      </c>
      <c r="F329" s="50">
        <v>1275.9449999999999</v>
      </c>
    </row>
    <row r="330" spans="1:6" ht="12.75" customHeight="1" x14ac:dyDescent="0.2">
      <c r="A330" s="47" t="s">
        <v>425</v>
      </c>
      <c r="B330" s="48">
        <v>402.03</v>
      </c>
      <c r="C330" s="49">
        <v>1656</v>
      </c>
      <c r="D330" s="48">
        <v>356.38</v>
      </c>
      <c r="E330" s="49">
        <v>1644</v>
      </c>
      <c r="F330" s="50">
        <v>379.20499999999998</v>
      </c>
    </row>
    <row r="331" spans="1:6" ht="12.75" customHeight="1" x14ac:dyDescent="0.2">
      <c r="A331" s="47" t="s">
        <v>426</v>
      </c>
      <c r="B331" s="48">
        <v>820.98</v>
      </c>
      <c r="C331" s="49">
        <v>6764</v>
      </c>
      <c r="D331" s="48">
        <v>943.78</v>
      </c>
      <c r="E331" s="49">
        <v>6677</v>
      </c>
      <c r="F331" s="50">
        <v>882.38</v>
      </c>
    </row>
    <row r="332" spans="1:6" ht="12.75" customHeight="1" x14ac:dyDescent="0.2">
      <c r="A332" s="47" t="s">
        <v>427</v>
      </c>
      <c r="B332" s="48">
        <v>104.86</v>
      </c>
      <c r="C332" s="49">
        <v>1499</v>
      </c>
      <c r="D332" s="48">
        <v>59.62</v>
      </c>
      <c r="E332" s="49">
        <v>1455</v>
      </c>
      <c r="F332" s="50">
        <v>82.24</v>
      </c>
    </row>
    <row r="333" spans="1:6" ht="12.75" customHeight="1" x14ac:dyDescent="0.2">
      <c r="A333" s="47" t="s">
        <v>428</v>
      </c>
      <c r="B333" s="48">
        <v>717.82</v>
      </c>
      <c r="C333" s="49">
        <v>1404</v>
      </c>
      <c r="D333" s="48">
        <v>683.45</v>
      </c>
      <c r="E333" s="49">
        <v>1400</v>
      </c>
      <c r="F333" s="50">
        <v>700.63499999999999</v>
      </c>
    </row>
    <row r="334" spans="1:6" ht="12.75" customHeight="1" x14ac:dyDescent="0.2">
      <c r="A334" s="47" t="s">
        <v>429</v>
      </c>
      <c r="B334" s="48">
        <v>1722.73</v>
      </c>
      <c r="C334" s="49">
        <v>2177</v>
      </c>
      <c r="D334" s="48">
        <v>1728.12</v>
      </c>
      <c r="E334" s="49">
        <v>2173</v>
      </c>
      <c r="F334" s="50">
        <v>1725.425</v>
      </c>
    </row>
    <row r="335" spans="1:6" ht="12.75" customHeight="1" x14ac:dyDescent="0.2">
      <c r="A335" s="47" t="s">
        <v>430</v>
      </c>
      <c r="B335" s="48">
        <v>2871.31</v>
      </c>
      <c r="C335" s="49">
        <v>11193</v>
      </c>
      <c r="D335" s="48">
        <v>3125.16</v>
      </c>
      <c r="E335" s="49">
        <v>11307</v>
      </c>
      <c r="F335" s="50">
        <v>2998.2350000000001</v>
      </c>
    </row>
    <row r="336" spans="1:6" ht="12.75" customHeight="1" x14ac:dyDescent="0.2">
      <c r="A336" s="47" t="s">
        <v>431</v>
      </c>
      <c r="B336" s="48">
        <v>796.98</v>
      </c>
      <c r="C336" s="49">
        <v>2401</v>
      </c>
      <c r="D336" s="48">
        <v>903.62</v>
      </c>
      <c r="E336" s="49">
        <v>2375</v>
      </c>
      <c r="F336" s="50">
        <v>850.3</v>
      </c>
    </row>
    <row r="337" spans="1:6" ht="12.75" customHeight="1" x14ac:dyDescent="0.2">
      <c r="A337" s="47" t="s">
        <v>432</v>
      </c>
      <c r="B337" s="48">
        <v>82.43</v>
      </c>
      <c r="C337" s="49">
        <v>1099</v>
      </c>
      <c r="D337" s="48">
        <v>139.77000000000001</v>
      </c>
      <c r="E337" s="49">
        <v>1112</v>
      </c>
      <c r="F337" s="50">
        <v>111.1</v>
      </c>
    </row>
    <row r="338" spans="1:6" ht="12.75" customHeight="1" x14ac:dyDescent="0.2">
      <c r="A338" s="47" t="s">
        <v>433</v>
      </c>
      <c r="B338" s="48">
        <v>2.93</v>
      </c>
      <c r="C338" s="49">
        <v>2689</v>
      </c>
      <c r="D338" s="48">
        <v>25.8</v>
      </c>
      <c r="E338" s="49">
        <v>2667</v>
      </c>
      <c r="F338" s="50">
        <v>14.365</v>
      </c>
    </row>
    <row r="339" spans="1:6" ht="12.75" customHeight="1" x14ac:dyDescent="0.2">
      <c r="A339" s="47" t="s">
        <v>434</v>
      </c>
      <c r="B339" s="48">
        <v>768.95</v>
      </c>
      <c r="C339" s="49">
        <v>4054</v>
      </c>
      <c r="D339" s="48">
        <v>789.64</v>
      </c>
      <c r="E339" s="49">
        <v>3854</v>
      </c>
      <c r="F339" s="50">
        <v>779.29499999999996</v>
      </c>
    </row>
    <row r="340" spans="1:6" ht="12.75" customHeight="1" x14ac:dyDescent="0.2">
      <c r="A340" s="47" t="s">
        <v>435</v>
      </c>
      <c r="B340" s="48">
        <v>0</v>
      </c>
      <c r="C340" s="49">
        <v>2245</v>
      </c>
      <c r="D340" s="48">
        <v>77.28</v>
      </c>
      <c r="E340" s="49">
        <v>2263</v>
      </c>
      <c r="F340" s="50">
        <v>38.64</v>
      </c>
    </row>
    <row r="341" spans="1:6" ht="12.75" customHeight="1" x14ac:dyDescent="0.2">
      <c r="A341" s="47" t="s">
        <v>436</v>
      </c>
      <c r="B341" s="48">
        <v>492.88</v>
      </c>
      <c r="C341" s="49">
        <v>2345</v>
      </c>
      <c r="D341" s="48">
        <v>569.87</v>
      </c>
      <c r="E341" s="49">
        <v>2380</v>
      </c>
      <c r="F341" s="50">
        <v>531.375</v>
      </c>
    </row>
    <row r="342" spans="1:6" ht="12.75" customHeight="1" x14ac:dyDescent="0.2">
      <c r="A342" s="47" t="s">
        <v>437</v>
      </c>
      <c r="B342" s="48">
        <v>1522.83</v>
      </c>
      <c r="C342" s="49">
        <v>2731</v>
      </c>
      <c r="D342" s="48">
        <v>1551.57</v>
      </c>
      <c r="E342" s="49">
        <v>2669</v>
      </c>
      <c r="F342" s="50">
        <v>1537.2</v>
      </c>
    </row>
    <row r="343" spans="1:6" ht="12.75" customHeight="1" x14ac:dyDescent="0.2">
      <c r="A343" s="47" t="s">
        <v>438</v>
      </c>
      <c r="B343" s="48">
        <v>773.78</v>
      </c>
      <c r="C343" s="49">
        <v>1768</v>
      </c>
      <c r="D343" s="48">
        <v>755</v>
      </c>
      <c r="E343" s="49">
        <v>1734</v>
      </c>
      <c r="F343" s="50">
        <v>764.39</v>
      </c>
    </row>
    <row r="344" spans="1:6" ht="12.75" customHeight="1" x14ac:dyDescent="0.2">
      <c r="A344" s="47" t="s">
        <v>439</v>
      </c>
      <c r="B344" s="48">
        <v>653.69000000000005</v>
      </c>
      <c r="C344" s="49">
        <v>5827</v>
      </c>
      <c r="D344" s="48">
        <v>850.91</v>
      </c>
      <c r="E344" s="49">
        <v>5776</v>
      </c>
      <c r="F344" s="50">
        <v>752.3</v>
      </c>
    </row>
    <row r="345" spans="1:6" ht="12.75" customHeight="1" x14ac:dyDescent="0.2">
      <c r="A345" s="47" t="s">
        <v>440</v>
      </c>
      <c r="B345" s="48">
        <v>455.68</v>
      </c>
      <c r="C345" s="49">
        <v>1340</v>
      </c>
      <c r="D345" s="48">
        <v>590.74</v>
      </c>
      <c r="E345" s="49">
        <v>1352</v>
      </c>
      <c r="F345" s="50">
        <v>523.21</v>
      </c>
    </row>
    <row r="346" spans="1:6" ht="12.75" customHeight="1" x14ac:dyDescent="0.2">
      <c r="A346" s="47" t="s">
        <v>441</v>
      </c>
      <c r="B346" s="48">
        <v>306.32</v>
      </c>
      <c r="C346" s="49">
        <v>1515</v>
      </c>
      <c r="D346" s="48">
        <v>298.87</v>
      </c>
      <c r="E346" s="49">
        <v>1541</v>
      </c>
      <c r="F346" s="50">
        <v>302.59500000000003</v>
      </c>
    </row>
    <row r="347" spans="1:6" ht="12.75" customHeight="1" x14ac:dyDescent="0.2">
      <c r="A347" s="47" t="s">
        <v>442</v>
      </c>
      <c r="B347" s="48">
        <v>13880.01</v>
      </c>
      <c r="C347" s="49">
        <v>15769</v>
      </c>
      <c r="D347" s="48">
        <v>14143.44</v>
      </c>
      <c r="E347" s="49">
        <v>15583</v>
      </c>
      <c r="F347" s="50">
        <v>14011.725</v>
      </c>
    </row>
    <row r="348" spans="1:6" ht="12.75" customHeight="1" x14ac:dyDescent="0.2">
      <c r="A348" s="47" t="s">
        <v>443</v>
      </c>
      <c r="B348" s="48">
        <v>1148.76</v>
      </c>
      <c r="C348" s="49">
        <v>3249</v>
      </c>
      <c r="D348" s="48">
        <v>1059.07</v>
      </c>
      <c r="E348" s="49">
        <v>3200</v>
      </c>
      <c r="F348" s="50">
        <v>1103.915</v>
      </c>
    </row>
    <row r="349" spans="1:6" ht="12.75" customHeight="1" x14ac:dyDescent="0.2">
      <c r="A349" s="47" t="s">
        <v>444</v>
      </c>
      <c r="B349" s="48">
        <v>401.64</v>
      </c>
      <c r="C349" s="49">
        <v>1264</v>
      </c>
      <c r="D349" s="48">
        <v>362.82</v>
      </c>
      <c r="E349" s="49">
        <v>1248</v>
      </c>
      <c r="F349" s="50">
        <v>382.23</v>
      </c>
    </row>
    <row r="350" spans="1:6" ht="12.75" customHeight="1" x14ac:dyDescent="0.2">
      <c r="A350" s="47" t="s">
        <v>445</v>
      </c>
      <c r="B350" s="48">
        <v>694.6</v>
      </c>
      <c r="C350" s="49">
        <v>2534</v>
      </c>
      <c r="D350" s="48">
        <v>787.2</v>
      </c>
      <c r="E350" s="49">
        <v>2490</v>
      </c>
      <c r="F350" s="50">
        <v>740.9</v>
      </c>
    </row>
    <row r="351" spans="1:6" ht="12.75" customHeight="1" x14ac:dyDescent="0.2">
      <c r="A351" s="47" t="s">
        <v>446</v>
      </c>
      <c r="B351" s="48">
        <v>2709.7</v>
      </c>
      <c r="C351" s="49">
        <v>6522</v>
      </c>
      <c r="D351" s="48">
        <v>2679.92</v>
      </c>
      <c r="E351" s="49">
        <v>6548</v>
      </c>
      <c r="F351" s="50">
        <v>2694.81</v>
      </c>
    </row>
    <row r="352" spans="1:6" ht="12.75" customHeight="1" x14ac:dyDescent="0.2">
      <c r="A352" s="47" t="s">
        <v>447</v>
      </c>
      <c r="B352" s="48">
        <v>1697.19</v>
      </c>
      <c r="C352" s="49">
        <v>4009</v>
      </c>
      <c r="D352" s="48">
        <v>1774.98</v>
      </c>
      <c r="E352" s="49">
        <v>4011</v>
      </c>
      <c r="F352" s="50">
        <v>1736.085</v>
      </c>
    </row>
    <row r="353" spans="1:6" ht="12.75" customHeight="1" x14ac:dyDescent="0.2">
      <c r="A353" s="47" t="s">
        <v>448</v>
      </c>
      <c r="B353" s="48">
        <v>8864.41</v>
      </c>
      <c r="C353" s="49">
        <v>13271</v>
      </c>
      <c r="D353" s="48">
        <v>8933.64</v>
      </c>
      <c r="E353" s="49">
        <v>13267</v>
      </c>
      <c r="F353" s="50">
        <v>8899.0249999999996</v>
      </c>
    </row>
    <row r="354" spans="1:6" ht="12.75" customHeight="1" x14ac:dyDescent="0.2">
      <c r="A354" s="47" t="s">
        <v>449</v>
      </c>
      <c r="B354" s="48">
        <v>121.78</v>
      </c>
      <c r="C354" s="49">
        <v>738</v>
      </c>
      <c r="D354" s="48">
        <v>90.55</v>
      </c>
      <c r="E354" s="49">
        <v>731</v>
      </c>
      <c r="F354" s="50">
        <v>106.16500000000001</v>
      </c>
    </row>
    <row r="355" spans="1:6" ht="12.75" customHeight="1" x14ac:dyDescent="0.2">
      <c r="A355" s="47" t="s">
        <v>450</v>
      </c>
      <c r="B355" s="48">
        <v>1082.46</v>
      </c>
      <c r="C355" s="49">
        <v>4642</v>
      </c>
      <c r="D355" s="48">
        <v>989.56</v>
      </c>
      <c r="E355" s="49">
        <v>4704</v>
      </c>
      <c r="F355" s="50">
        <v>1036.01</v>
      </c>
    </row>
    <row r="356" spans="1:6" x14ac:dyDescent="0.2">
      <c r="A356" s="47" t="s">
        <v>451</v>
      </c>
      <c r="B356" s="48">
        <v>423.7</v>
      </c>
      <c r="C356" s="49">
        <v>1582</v>
      </c>
      <c r="D356" s="48">
        <v>373.96</v>
      </c>
      <c r="E356" s="49">
        <v>1587</v>
      </c>
      <c r="F356" s="50">
        <v>398.83</v>
      </c>
    </row>
    <row r="357" spans="1:6" x14ac:dyDescent="0.2">
      <c r="A357" s="47" t="s">
        <v>452</v>
      </c>
      <c r="B357" s="48">
        <v>2426.04</v>
      </c>
      <c r="C357" s="49">
        <v>4867</v>
      </c>
      <c r="D357" s="48">
        <v>2244.31</v>
      </c>
      <c r="E357" s="49">
        <v>4724</v>
      </c>
      <c r="F357" s="50">
        <v>2335.1750000000002</v>
      </c>
    </row>
    <row r="358" spans="1:6" x14ac:dyDescent="0.2">
      <c r="A358" s="47" t="s">
        <v>453</v>
      </c>
      <c r="B358" s="48">
        <v>840.65</v>
      </c>
      <c r="C358" s="49">
        <v>3012</v>
      </c>
      <c r="D358" s="48">
        <v>776.26</v>
      </c>
      <c r="E358" s="49">
        <v>2959</v>
      </c>
      <c r="F358" s="50">
        <v>808.45500000000004</v>
      </c>
    </row>
    <row r="359" spans="1:6" x14ac:dyDescent="0.2">
      <c r="A359" s="47" t="s">
        <v>454</v>
      </c>
      <c r="B359" s="48">
        <v>3498.46</v>
      </c>
      <c r="C359" s="49">
        <v>4571</v>
      </c>
      <c r="D359" s="48">
        <v>3379.85</v>
      </c>
      <c r="E359" s="49">
        <v>4602</v>
      </c>
      <c r="F359" s="50">
        <v>3439.1550000000002</v>
      </c>
    </row>
    <row r="360" spans="1:6" x14ac:dyDescent="0.2">
      <c r="A360" s="47" t="s">
        <v>455</v>
      </c>
      <c r="B360" s="48">
        <v>3554.35</v>
      </c>
      <c r="C360" s="49">
        <v>14205</v>
      </c>
      <c r="D360" s="48">
        <v>3335.68</v>
      </c>
      <c r="E360" s="49">
        <v>14105</v>
      </c>
      <c r="F360" s="50">
        <v>3445.0149999999999</v>
      </c>
    </row>
    <row r="362" spans="1:6" x14ac:dyDescent="0.2">
      <c r="A362" s="67" t="s">
        <v>456</v>
      </c>
      <c r="B362" s="67"/>
      <c r="C362" s="67"/>
      <c r="D362" s="67"/>
      <c r="E362" s="67"/>
      <c r="F362" s="51"/>
    </row>
  </sheetData>
  <mergeCells count="1">
    <mergeCell ref="A362:E36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2"/>
  <sheetViews>
    <sheetView showGridLines="0" workbookViewId="0"/>
  </sheetViews>
  <sheetFormatPr defaultRowHeight="12.75" x14ac:dyDescent="0.2"/>
  <cols>
    <col min="1" max="1" width="25.5703125" customWidth="1"/>
    <col min="2" max="2" width="15.85546875" customWidth="1"/>
    <col min="3" max="3" width="11.42578125" customWidth="1"/>
    <col min="4" max="4" width="14.28515625" customWidth="1"/>
    <col min="5" max="5" width="11.42578125" customWidth="1"/>
    <col min="6" max="6" width="16.85546875" customWidth="1"/>
  </cols>
  <sheetData>
    <row r="1" spans="1:6" ht="12.75" customHeight="1" x14ac:dyDescent="0.2">
      <c r="A1" s="37" t="s">
        <v>99</v>
      </c>
    </row>
    <row r="2" spans="1:6" ht="12.75" customHeight="1" x14ac:dyDescent="0.2">
      <c r="A2" s="66" t="s">
        <v>100</v>
      </c>
      <c r="B2" s="40"/>
      <c r="C2" s="40"/>
      <c r="D2" s="40"/>
      <c r="E2" s="40"/>
      <c r="F2" s="40"/>
    </row>
    <row r="3" spans="1:6" ht="12.75" customHeight="1" x14ac:dyDescent="0.2">
      <c r="A3" s="41"/>
      <c r="B3" s="42">
        <v>2016</v>
      </c>
      <c r="C3" s="42"/>
      <c r="D3" s="42">
        <v>2017</v>
      </c>
      <c r="E3" s="42"/>
      <c r="F3" s="43" t="s">
        <v>1</v>
      </c>
    </row>
    <row r="4" spans="1:6" ht="12.75" customHeight="1" x14ac:dyDescent="0.2">
      <c r="A4" s="42"/>
      <c r="B4" s="44" t="s">
        <v>2</v>
      </c>
      <c r="C4" s="44" t="s">
        <v>3</v>
      </c>
      <c r="D4" s="44" t="s">
        <v>2</v>
      </c>
      <c r="E4" s="44" t="s">
        <v>3</v>
      </c>
      <c r="F4" s="44" t="s">
        <v>2</v>
      </c>
    </row>
    <row r="5" spans="1:6" ht="12.75" customHeight="1" x14ac:dyDescent="0.2">
      <c r="A5" s="45"/>
      <c r="B5" s="38"/>
      <c r="C5" s="39"/>
      <c r="D5" s="38"/>
      <c r="E5" s="39"/>
      <c r="F5" s="38"/>
    </row>
    <row r="6" spans="1:6" ht="12.75" customHeight="1" x14ac:dyDescent="0.2">
      <c r="A6" s="47" t="s">
        <v>101</v>
      </c>
      <c r="B6" s="52">
        <v>702.84</v>
      </c>
      <c r="C6" s="53">
        <v>2072</v>
      </c>
      <c r="D6" s="52">
        <v>763.76</v>
      </c>
      <c r="E6" s="53">
        <v>2028</v>
      </c>
      <c r="F6" s="54">
        <v>733.3</v>
      </c>
    </row>
    <row r="7" spans="1:6" ht="12.75" customHeight="1" x14ac:dyDescent="0.2">
      <c r="A7" s="47" t="s">
        <v>102</v>
      </c>
      <c r="B7" s="52">
        <v>1244.1099999999999</v>
      </c>
      <c r="C7" s="53">
        <v>3768</v>
      </c>
      <c r="D7" s="52">
        <v>1263.8599999999999</v>
      </c>
      <c r="E7" s="53">
        <v>3661</v>
      </c>
      <c r="F7" s="54">
        <v>1253.9849999999999</v>
      </c>
    </row>
    <row r="8" spans="1:6" ht="12.75" customHeight="1" x14ac:dyDescent="0.2">
      <c r="A8" s="47" t="s">
        <v>103</v>
      </c>
      <c r="B8" s="52">
        <v>1481.59</v>
      </c>
      <c r="C8" s="53">
        <v>2829</v>
      </c>
      <c r="D8" s="52">
        <v>1424.6</v>
      </c>
      <c r="E8" s="53">
        <v>2784</v>
      </c>
      <c r="F8" s="54">
        <v>1453.095</v>
      </c>
    </row>
    <row r="9" spans="1:6" ht="12.75" customHeight="1" x14ac:dyDescent="0.2">
      <c r="A9" s="47" t="s">
        <v>104</v>
      </c>
      <c r="B9" s="52">
        <v>2675.7</v>
      </c>
      <c r="C9" s="53">
        <v>3159</v>
      </c>
      <c r="D9" s="52">
        <v>2574.61</v>
      </c>
      <c r="E9" s="53">
        <v>3076</v>
      </c>
      <c r="F9" s="54">
        <v>2625.1550000000002</v>
      </c>
    </row>
    <row r="10" spans="1:6" ht="12.75" customHeight="1" x14ac:dyDescent="0.2">
      <c r="A10" s="47" t="s">
        <v>105</v>
      </c>
      <c r="B10" s="52">
        <v>1395.45</v>
      </c>
      <c r="C10" s="53">
        <v>2426</v>
      </c>
      <c r="D10" s="52">
        <v>1557.33</v>
      </c>
      <c r="E10" s="53">
        <v>2433</v>
      </c>
      <c r="F10" s="54">
        <v>1476.39</v>
      </c>
    </row>
    <row r="11" spans="1:6" ht="12.75" customHeight="1" x14ac:dyDescent="0.2">
      <c r="A11" s="47" t="s">
        <v>106</v>
      </c>
      <c r="B11" s="52">
        <v>1061.5899999999999</v>
      </c>
      <c r="C11" s="53">
        <v>2947</v>
      </c>
      <c r="D11" s="52">
        <v>1191.83</v>
      </c>
      <c r="E11" s="53">
        <v>2948</v>
      </c>
      <c r="F11" s="54">
        <v>1126.71</v>
      </c>
    </row>
    <row r="12" spans="1:6" ht="12.75" customHeight="1" x14ac:dyDescent="0.2">
      <c r="A12" s="47" t="s">
        <v>107</v>
      </c>
      <c r="B12" s="52">
        <v>7814.73</v>
      </c>
      <c r="C12" s="53">
        <v>10491</v>
      </c>
      <c r="D12" s="52">
        <v>7714.11</v>
      </c>
      <c r="E12" s="53">
        <v>10454</v>
      </c>
      <c r="F12" s="54">
        <v>7764.42</v>
      </c>
    </row>
    <row r="13" spans="1:6" ht="12.75" customHeight="1" x14ac:dyDescent="0.2">
      <c r="A13" s="47" t="s">
        <v>108</v>
      </c>
      <c r="B13" s="52">
        <v>9495.77</v>
      </c>
      <c r="C13" s="53">
        <v>7270</v>
      </c>
      <c r="D13" s="52">
        <v>9408.82</v>
      </c>
      <c r="E13" s="53">
        <v>7056</v>
      </c>
      <c r="F13" s="54">
        <v>9452.2950000000001</v>
      </c>
    </row>
    <row r="14" spans="1:6" ht="12.75" customHeight="1" x14ac:dyDescent="0.2">
      <c r="A14" s="47" t="s">
        <v>109</v>
      </c>
      <c r="B14" s="52">
        <v>27825.73</v>
      </c>
      <c r="C14" s="53">
        <v>23468</v>
      </c>
      <c r="D14" s="52">
        <v>27573.759999999998</v>
      </c>
      <c r="E14" s="53">
        <v>23521</v>
      </c>
      <c r="F14" s="54">
        <v>27699.744999999999</v>
      </c>
    </row>
    <row r="15" spans="1:6" ht="12.75" customHeight="1" x14ac:dyDescent="0.2">
      <c r="A15" s="47" t="s">
        <v>110</v>
      </c>
      <c r="B15" s="52">
        <v>7279.36</v>
      </c>
      <c r="C15" s="53">
        <v>11621</v>
      </c>
      <c r="D15" s="52">
        <v>7749.97</v>
      </c>
      <c r="E15" s="53">
        <v>11646</v>
      </c>
      <c r="F15" s="54">
        <v>7514.665</v>
      </c>
    </row>
    <row r="16" spans="1:6" ht="12.75" customHeight="1" x14ac:dyDescent="0.2">
      <c r="A16" s="47" t="s">
        <v>111</v>
      </c>
      <c r="B16" s="52">
        <v>212.83</v>
      </c>
      <c r="C16" s="53">
        <v>834</v>
      </c>
      <c r="D16" s="52">
        <v>266.06</v>
      </c>
      <c r="E16" s="53">
        <v>839</v>
      </c>
      <c r="F16" s="54">
        <v>239.44499999999999</v>
      </c>
    </row>
    <row r="17" spans="1:6" ht="12.75" customHeight="1" x14ac:dyDescent="0.2">
      <c r="A17" s="47" t="s">
        <v>112</v>
      </c>
      <c r="B17" s="52">
        <v>2829.37</v>
      </c>
      <c r="C17" s="53">
        <v>6111</v>
      </c>
      <c r="D17" s="52">
        <v>2931.91</v>
      </c>
      <c r="E17" s="53">
        <v>6088</v>
      </c>
      <c r="F17" s="54">
        <v>2880.64</v>
      </c>
    </row>
    <row r="18" spans="1:6" ht="12.75" customHeight="1" x14ac:dyDescent="0.2">
      <c r="A18" s="47" t="s">
        <v>113</v>
      </c>
      <c r="B18" s="52">
        <v>188.69</v>
      </c>
      <c r="C18" s="53">
        <v>416</v>
      </c>
      <c r="D18" s="52">
        <v>180.97</v>
      </c>
      <c r="E18" s="53">
        <v>401</v>
      </c>
      <c r="F18" s="54">
        <v>184.83</v>
      </c>
    </row>
    <row r="19" spans="1:6" ht="12.75" customHeight="1" x14ac:dyDescent="0.2">
      <c r="A19" s="47" t="s">
        <v>114</v>
      </c>
      <c r="B19" s="52">
        <v>13184.23</v>
      </c>
      <c r="C19" s="53">
        <v>18348</v>
      </c>
      <c r="D19" s="52">
        <v>13045.66</v>
      </c>
      <c r="E19" s="53">
        <v>18100</v>
      </c>
      <c r="F19" s="54">
        <v>13114.945</v>
      </c>
    </row>
    <row r="20" spans="1:6" ht="12.75" customHeight="1" x14ac:dyDescent="0.2">
      <c r="A20" s="47" t="s">
        <v>115</v>
      </c>
      <c r="B20" s="52">
        <v>2844.18</v>
      </c>
      <c r="C20" s="53">
        <v>8499</v>
      </c>
      <c r="D20" s="52">
        <v>3533.71</v>
      </c>
      <c r="E20" s="53">
        <v>8566</v>
      </c>
      <c r="F20" s="54">
        <v>3188.9450000000002</v>
      </c>
    </row>
    <row r="21" spans="1:6" ht="12.75" customHeight="1" x14ac:dyDescent="0.2">
      <c r="A21" s="47" t="s">
        <v>116</v>
      </c>
      <c r="B21" s="52">
        <v>117894.12</v>
      </c>
      <c r="C21" s="53">
        <v>75859</v>
      </c>
      <c r="D21" s="52">
        <v>113902.87</v>
      </c>
      <c r="E21" s="53">
        <v>75404</v>
      </c>
      <c r="F21" s="54">
        <v>115898.495</v>
      </c>
    </row>
    <row r="22" spans="1:6" ht="12.75" customHeight="1" x14ac:dyDescent="0.2">
      <c r="A22" s="47" t="s">
        <v>117</v>
      </c>
      <c r="B22" s="52">
        <v>10701.79</v>
      </c>
      <c r="C22" s="53">
        <v>15457</v>
      </c>
      <c r="D22" s="52">
        <v>10723.22</v>
      </c>
      <c r="E22" s="53">
        <v>15306</v>
      </c>
      <c r="F22" s="54">
        <v>10712.504999999999</v>
      </c>
    </row>
    <row r="23" spans="1:6" ht="12.75" customHeight="1" x14ac:dyDescent="0.2">
      <c r="A23" s="47" t="s">
        <v>118</v>
      </c>
      <c r="B23" s="52">
        <v>931.94</v>
      </c>
      <c r="C23" s="53">
        <v>1095</v>
      </c>
      <c r="D23" s="52">
        <v>975.24</v>
      </c>
      <c r="E23" s="53">
        <v>1073</v>
      </c>
      <c r="F23" s="54">
        <v>953.59</v>
      </c>
    </row>
    <row r="24" spans="1:6" ht="12.75" customHeight="1" x14ac:dyDescent="0.2">
      <c r="A24" s="47" t="s">
        <v>119</v>
      </c>
      <c r="B24" s="52">
        <v>16556.22</v>
      </c>
      <c r="C24" s="53">
        <v>15267</v>
      </c>
      <c r="D24" s="52">
        <v>16890.349999999999</v>
      </c>
      <c r="E24" s="53">
        <v>15331</v>
      </c>
      <c r="F24" s="54">
        <v>16723.285</v>
      </c>
    </row>
    <row r="25" spans="1:6" ht="12.75" customHeight="1" x14ac:dyDescent="0.2">
      <c r="A25" s="47" t="s">
        <v>120</v>
      </c>
      <c r="B25" s="52">
        <v>4306.7299999999996</v>
      </c>
      <c r="C25" s="53">
        <v>7338</v>
      </c>
      <c r="D25" s="52">
        <v>4618.58</v>
      </c>
      <c r="E25" s="53">
        <v>7241</v>
      </c>
      <c r="F25" s="54">
        <v>4462.6549999999997</v>
      </c>
    </row>
    <row r="26" spans="1:6" ht="12.75" customHeight="1" x14ac:dyDescent="0.2">
      <c r="A26" s="47" t="s">
        <v>121</v>
      </c>
      <c r="B26" s="52">
        <v>810.73</v>
      </c>
      <c r="C26" s="53">
        <v>1558</v>
      </c>
      <c r="D26" s="52">
        <v>749.84</v>
      </c>
      <c r="E26" s="53">
        <v>1531</v>
      </c>
      <c r="F26" s="54">
        <v>780.28499999999997</v>
      </c>
    </row>
    <row r="27" spans="1:6" ht="12.75" customHeight="1" x14ac:dyDescent="0.2">
      <c r="A27" s="47" t="s">
        <v>122</v>
      </c>
      <c r="B27" s="52">
        <v>185.02</v>
      </c>
      <c r="C27" s="53">
        <v>486</v>
      </c>
      <c r="D27" s="52">
        <v>327.52999999999997</v>
      </c>
      <c r="E27" s="53">
        <v>497</v>
      </c>
      <c r="F27" s="54">
        <v>256.27499999999998</v>
      </c>
    </row>
    <row r="28" spans="1:6" ht="12.75" customHeight="1" x14ac:dyDescent="0.2">
      <c r="A28" s="47" t="s">
        <v>123</v>
      </c>
      <c r="B28" s="52">
        <v>1183.6300000000001</v>
      </c>
      <c r="C28" s="53">
        <v>2414</v>
      </c>
      <c r="D28" s="52">
        <v>1301.24</v>
      </c>
      <c r="E28" s="53">
        <v>2416</v>
      </c>
      <c r="F28" s="54">
        <v>1242.4349999999999</v>
      </c>
    </row>
    <row r="29" spans="1:6" ht="12.75" customHeight="1" x14ac:dyDescent="0.2">
      <c r="A29" s="47" t="s">
        <v>124</v>
      </c>
      <c r="B29" s="52">
        <v>3265.1</v>
      </c>
      <c r="C29" s="53">
        <v>5890</v>
      </c>
      <c r="D29" s="52">
        <v>3178.87</v>
      </c>
      <c r="E29" s="53">
        <v>5841</v>
      </c>
      <c r="F29" s="54">
        <v>3221.9850000000001</v>
      </c>
    </row>
    <row r="30" spans="1:6" ht="12.75" customHeight="1" x14ac:dyDescent="0.2">
      <c r="A30" s="47" t="s">
        <v>125</v>
      </c>
      <c r="B30" s="52">
        <v>4526.1400000000003</v>
      </c>
      <c r="C30" s="53">
        <v>7608</v>
      </c>
      <c r="D30" s="52">
        <v>4751.13</v>
      </c>
      <c r="E30" s="53">
        <v>7675</v>
      </c>
      <c r="F30" s="54">
        <v>4638.6350000000002</v>
      </c>
    </row>
    <row r="31" spans="1:6" ht="12.75" customHeight="1" x14ac:dyDescent="0.2">
      <c r="A31" s="47" t="s">
        <v>126</v>
      </c>
      <c r="B31" s="52">
        <v>512.08000000000004</v>
      </c>
      <c r="C31" s="53">
        <v>1114</v>
      </c>
      <c r="D31" s="52">
        <v>498.9</v>
      </c>
      <c r="E31" s="53">
        <v>1107</v>
      </c>
      <c r="F31" s="54">
        <v>505.49</v>
      </c>
    </row>
    <row r="32" spans="1:6" ht="12.75" customHeight="1" x14ac:dyDescent="0.2">
      <c r="A32" s="47" t="s">
        <v>127</v>
      </c>
      <c r="B32" s="52">
        <v>1508.96</v>
      </c>
      <c r="C32" s="53">
        <v>2922</v>
      </c>
      <c r="D32" s="52">
        <v>1838.08</v>
      </c>
      <c r="E32" s="53">
        <v>2946</v>
      </c>
      <c r="F32" s="54">
        <v>1673.52</v>
      </c>
    </row>
    <row r="33" spans="1:6" ht="12.75" customHeight="1" x14ac:dyDescent="0.2">
      <c r="A33" s="47" t="s">
        <v>128</v>
      </c>
      <c r="B33" s="52">
        <v>206.56</v>
      </c>
      <c r="C33" s="53">
        <v>906</v>
      </c>
      <c r="D33" s="52">
        <v>201.03</v>
      </c>
      <c r="E33" s="53">
        <v>954</v>
      </c>
      <c r="F33" s="54">
        <v>203.79499999999999</v>
      </c>
    </row>
    <row r="34" spans="1:6" ht="12.75" customHeight="1" x14ac:dyDescent="0.2">
      <c r="A34" s="47" t="s">
        <v>129</v>
      </c>
      <c r="B34" s="52">
        <v>928.65</v>
      </c>
      <c r="C34" s="53">
        <v>1212</v>
      </c>
      <c r="D34" s="52">
        <v>883.86</v>
      </c>
      <c r="E34" s="53">
        <v>1164</v>
      </c>
      <c r="F34" s="54">
        <v>906.255</v>
      </c>
    </row>
    <row r="35" spans="1:6" ht="12.75" customHeight="1" x14ac:dyDescent="0.2">
      <c r="A35" s="47" t="s">
        <v>130</v>
      </c>
      <c r="B35" s="52">
        <v>1502.28</v>
      </c>
      <c r="C35" s="53">
        <v>2784</v>
      </c>
      <c r="D35" s="52">
        <v>1523.01</v>
      </c>
      <c r="E35" s="53">
        <v>2708</v>
      </c>
      <c r="F35" s="54">
        <v>1512.645</v>
      </c>
    </row>
    <row r="36" spans="1:6" ht="12.75" customHeight="1" x14ac:dyDescent="0.2">
      <c r="A36" s="47" t="s">
        <v>131</v>
      </c>
      <c r="B36" s="52">
        <v>588.45000000000005</v>
      </c>
      <c r="C36" s="53">
        <v>1651</v>
      </c>
      <c r="D36" s="52">
        <v>686.41</v>
      </c>
      <c r="E36" s="53">
        <v>1619</v>
      </c>
      <c r="F36" s="54">
        <v>637.42999999999995</v>
      </c>
    </row>
    <row r="37" spans="1:6" ht="12.75" customHeight="1" x14ac:dyDescent="0.2">
      <c r="A37" s="47" t="s">
        <v>132</v>
      </c>
      <c r="B37" s="52">
        <v>762.82</v>
      </c>
      <c r="C37" s="53">
        <v>1068</v>
      </c>
      <c r="D37" s="52">
        <v>824.93</v>
      </c>
      <c r="E37" s="53">
        <v>1081</v>
      </c>
      <c r="F37" s="54">
        <v>793.875</v>
      </c>
    </row>
    <row r="38" spans="1:6" ht="12.75" customHeight="1" x14ac:dyDescent="0.2">
      <c r="A38" s="47" t="s">
        <v>133</v>
      </c>
      <c r="B38" s="52">
        <v>843.11</v>
      </c>
      <c r="C38" s="53">
        <v>2285</v>
      </c>
      <c r="D38" s="52">
        <v>732.47</v>
      </c>
      <c r="E38" s="53">
        <v>2263</v>
      </c>
      <c r="F38" s="54">
        <v>787.79</v>
      </c>
    </row>
    <row r="39" spans="1:6" ht="12.75" customHeight="1" x14ac:dyDescent="0.2">
      <c r="A39" s="47" t="s">
        <v>134</v>
      </c>
      <c r="B39" s="52">
        <v>7449.28</v>
      </c>
      <c r="C39" s="53">
        <v>6094</v>
      </c>
      <c r="D39" s="52">
        <v>7265.22</v>
      </c>
      <c r="E39" s="53">
        <v>6069</v>
      </c>
      <c r="F39" s="54">
        <v>7357.25</v>
      </c>
    </row>
    <row r="40" spans="1:6" ht="12.75" customHeight="1" x14ac:dyDescent="0.2">
      <c r="A40" s="47" t="s">
        <v>135</v>
      </c>
      <c r="B40" s="52">
        <v>1637.5</v>
      </c>
      <c r="C40" s="53">
        <v>4034</v>
      </c>
      <c r="D40" s="52">
        <v>1679.5</v>
      </c>
      <c r="E40" s="53">
        <v>3891</v>
      </c>
      <c r="F40" s="54">
        <v>1658.5</v>
      </c>
    </row>
    <row r="41" spans="1:6" ht="12.75" customHeight="1" x14ac:dyDescent="0.2">
      <c r="A41" s="47" t="s">
        <v>136</v>
      </c>
      <c r="B41" s="52">
        <v>1273.6300000000001</v>
      </c>
      <c r="C41" s="53">
        <v>3070</v>
      </c>
      <c r="D41" s="52">
        <v>1269.5</v>
      </c>
      <c r="E41" s="53">
        <v>2980</v>
      </c>
      <c r="F41" s="54">
        <v>1271.5650000000001</v>
      </c>
    </row>
    <row r="42" spans="1:6" ht="12.75" customHeight="1" x14ac:dyDescent="0.2">
      <c r="A42" s="47" t="s">
        <v>137</v>
      </c>
      <c r="B42" s="52">
        <v>1277.03</v>
      </c>
      <c r="C42" s="53">
        <v>2810</v>
      </c>
      <c r="D42" s="52">
        <v>1311.61</v>
      </c>
      <c r="E42" s="53">
        <v>2753</v>
      </c>
      <c r="F42" s="54">
        <v>1294.32</v>
      </c>
    </row>
    <row r="43" spans="1:6" ht="12.75" customHeight="1" x14ac:dyDescent="0.2">
      <c r="A43" s="47" t="s">
        <v>138</v>
      </c>
      <c r="B43" s="52">
        <v>1128.06</v>
      </c>
      <c r="C43" s="53">
        <v>2213</v>
      </c>
      <c r="D43" s="52">
        <v>1159.73</v>
      </c>
      <c r="E43" s="53">
        <v>2237</v>
      </c>
      <c r="F43" s="54">
        <v>1143.895</v>
      </c>
    </row>
    <row r="44" spans="1:6" ht="12.75" customHeight="1" x14ac:dyDescent="0.2">
      <c r="A44" s="47" t="s">
        <v>139</v>
      </c>
      <c r="B44" s="52">
        <v>4053.86</v>
      </c>
      <c r="C44" s="53">
        <v>4002</v>
      </c>
      <c r="D44" s="52">
        <v>4303.92</v>
      </c>
      <c r="E44" s="53">
        <v>3990</v>
      </c>
      <c r="F44" s="54">
        <v>4178.8900000000003</v>
      </c>
    </row>
    <row r="45" spans="1:6" ht="12.75" customHeight="1" x14ac:dyDescent="0.2">
      <c r="A45" s="47" t="s">
        <v>140</v>
      </c>
      <c r="B45" s="52">
        <v>913.13</v>
      </c>
      <c r="C45" s="53">
        <v>1974</v>
      </c>
      <c r="D45" s="52">
        <v>937.1</v>
      </c>
      <c r="E45" s="53">
        <v>1920</v>
      </c>
      <c r="F45" s="54">
        <v>925.11500000000001</v>
      </c>
    </row>
    <row r="46" spans="1:6" ht="12.75" customHeight="1" x14ac:dyDescent="0.2">
      <c r="A46" s="47" t="s">
        <v>141</v>
      </c>
      <c r="B46" s="52">
        <v>473.6</v>
      </c>
      <c r="C46" s="53">
        <v>1136</v>
      </c>
      <c r="D46" s="52">
        <v>415.41</v>
      </c>
      <c r="E46" s="53">
        <v>1175</v>
      </c>
      <c r="F46" s="54">
        <v>444.505</v>
      </c>
    </row>
    <row r="47" spans="1:6" ht="12.75" customHeight="1" x14ac:dyDescent="0.2">
      <c r="A47" s="47" t="s">
        <v>142</v>
      </c>
      <c r="B47" s="52">
        <v>415.53</v>
      </c>
      <c r="C47" s="53">
        <v>3777</v>
      </c>
      <c r="D47" s="52">
        <v>366.07</v>
      </c>
      <c r="E47" s="53">
        <v>3830</v>
      </c>
      <c r="F47" s="54">
        <v>390.8</v>
      </c>
    </row>
    <row r="48" spans="1:6" ht="12.75" customHeight="1" x14ac:dyDescent="0.2">
      <c r="A48" s="47" t="s">
        <v>143</v>
      </c>
      <c r="B48" s="52">
        <v>1695.29</v>
      </c>
      <c r="C48" s="53">
        <v>3647</v>
      </c>
      <c r="D48" s="52">
        <v>1799.54</v>
      </c>
      <c r="E48" s="53">
        <v>3666</v>
      </c>
      <c r="F48" s="54">
        <v>1747.415</v>
      </c>
    </row>
    <row r="49" spans="1:6" ht="12.75" customHeight="1" x14ac:dyDescent="0.2">
      <c r="A49" s="47" t="s">
        <v>144</v>
      </c>
      <c r="B49" s="52">
        <v>507.01</v>
      </c>
      <c r="C49" s="53">
        <v>1079</v>
      </c>
      <c r="D49" s="52">
        <v>593.39</v>
      </c>
      <c r="E49" s="53">
        <v>1074</v>
      </c>
      <c r="F49" s="54">
        <v>550.20000000000005</v>
      </c>
    </row>
    <row r="50" spans="1:6" ht="12.75" customHeight="1" x14ac:dyDescent="0.2">
      <c r="A50" s="47" t="s">
        <v>145</v>
      </c>
      <c r="B50" s="52">
        <v>1312.18</v>
      </c>
      <c r="C50" s="53">
        <v>2134</v>
      </c>
      <c r="D50" s="52">
        <v>1323.1</v>
      </c>
      <c r="E50" s="53">
        <v>2096</v>
      </c>
      <c r="F50" s="54">
        <v>1317.64</v>
      </c>
    </row>
    <row r="51" spans="1:6" ht="12.75" customHeight="1" x14ac:dyDescent="0.2">
      <c r="A51" s="47" t="s">
        <v>146</v>
      </c>
      <c r="B51" s="52">
        <v>983.16</v>
      </c>
      <c r="C51" s="53">
        <v>2355</v>
      </c>
      <c r="D51" s="52">
        <v>941.89</v>
      </c>
      <c r="E51" s="53">
        <v>2411</v>
      </c>
      <c r="F51" s="54">
        <v>962.52499999999998</v>
      </c>
    </row>
    <row r="52" spans="1:6" ht="12.75" customHeight="1" x14ac:dyDescent="0.2">
      <c r="A52" s="47" t="s">
        <v>147</v>
      </c>
      <c r="B52" s="52">
        <v>1100.6500000000001</v>
      </c>
      <c r="C52" s="53">
        <v>2340</v>
      </c>
      <c r="D52" s="52">
        <v>1061.9100000000001</v>
      </c>
      <c r="E52" s="53">
        <v>2314</v>
      </c>
      <c r="F52" s="54">
        <v>1081.28</v>
      </c>
    </row>
    <row r="53" spans="1:6" ht="12.75" customHeight="1" x14ac:dyDescent="0.2">
      <c r="A53" s="47" t="s">
        <v>148</v>
      </c>
      <c r="B53" s="52">
        <v>1560.44</v>
      </c>
      <c r="C53" s="53">
        <v>2580</v>
      </c>
      <c r="D53" s="52">
        <v>1477.16</v>
      </c>
      <c r="E53" s="53">
        <v>2462</v>
      </c>
      <c r="F53" s="54">
        <v>1518.8</v>
      </c>
    </row>
    <row r="54" spans="1:6" ht="12.75" customHeight="1" x14ac:dyDescent="0.2">
      <c r="A54" s="47" t="s">
        <v>149</v>
      </c>
      <c r="B54" s="52">
        <v>1966.85</v>
      </c>
      <c r="C54" s="53">
        <v>3050</v>
      </c>
      <c r="D54" s="52">
        <v>1778.28</v>
      </c>
      <c r="E54" s="53">
        <v>2957</v>
      </c>
      <c r="F54" s="54">
        <v>1872.5650000000001</v>
      </c>
    </row>
    <row r="55" spans="1:6" ht="12.75" customHeight="1" x14ac:dyDescent="0.2">
      <c r="A55" s="47" t="s">
        <v>150</v>
      </c>
      <c r="B55" s="52">
        <v>13567.16</v>
      </c>
      <c r="C55" s="53">
        <v>18318</v>
      </c>
      <c r="D55" s="52">
        <v>13709.22</v>
      </c>
      <c r="E55" s="53">
        <v>18208</v>
      </c>
      <c r="F55" s="54">
        <v>13638.19</v>
      </c>
    </row>
    <row r="56" spans="1:6" ht="12.75" customHeight="1" x14ac:dyDescent="0.2">
      <c r="A56" s="47" t="s">
        <v>151</v>
      </c>
      <c r="B56" s="52">
        <v>640.14</v>
      </c>
      <c r="C56" s="53">
        <v>1497</v>
      </c>
      <c r="D56" s="52">
        <v>617.16999999999996</v>
      </c>
      <c r="E56" s="53">
        <v>1481</v>
      </c>
      <c r="F56" s="54">
        <v>628.65499999999997</v>
      </c>
    </row>
    <row r="57" spans="1:6" ht="12.75" customHeight="1" x14ac:dyDescent="0.2">
      <c r="A57" s="47" t="s">
        <v>152</v>
      </c>
      <c r="B57" s="52">
        <v>1210.49</v>
      </c>
      <c r="C57" s="53">
        <v>3142</v>
      </c>
      <c r="D57" s="52">
        <v>1166.6099999999999</v>
      </c>
      <c r="E57" s="53">
        <v>3017</v>
      </c>
      <c r="F57" s="54">
        <v>1188.55</v>
      </c>
    </row>
    <row r="58" spans="1:6" ht="12.75" customHeight="1" x14ac:dyDescent="0.2">
      <c r="A58" s="47" t="s">
        <v>153</v>
      </c>
      <c r="B58" s="52">
        <v>1156.3900000000001</v>
      </c>
      <c r="C58" s="53">
        <v>1761</v>
      </c>
      <c r="D58" s="52">
        <v>1181.76</v>
      </c>
      <c r="E58" s="53">
        <v>1690</v>
      </c>
      <c r="F58" s="54">
        <v>1169.075</v>
      </c>
    </row>
    <row r="59" spans="1:6" ht="12.75" customHeight="1" x14ac:dyDescent="0.2">
      <c r="A59" s="47" t="s">
        <v>154</v>
      </c>
      <c r="B59" s="52">
        <v>2718.48</v>
      </c>
      <c r="C59" s="53">
        <v>2388</v>
      </c>
      <c r="D59" s="52">
        <v>2543.41</v>
      </c>
      <c r="E59" s="53">
        <v>2318</v>
      </c>
      <c r="F59" s="54">
        <v>2630.9450000000002</v>
      </c>
    </row>
    <row r="60" spans="1:6" ht="12.75" customHeight="1" x14ac:dyDescent="0.2">
      <c r="A60" s="47" t="s">
        <v>155</v>
      </c>
      <c r="B60" s="52">
        <v>302</v>
      </c>
      <c r="C60" s="53">
        <v>1617</v>
      </c>
      <c r="D60" s="52">
        <v>319.60000000000002</v>
      </c>
      <c r="E60" s="53">
        <v>1644</v>
      </c>
      <c r="F60" s="54">
        <v>310.8</v>
      </c>
    </row>
    <row r="61" spans="1:6" ht="12.75" customHeight="1" x14ac:dyDescent="0.2">
      <c r="A61" s="47" t="s">
        <v>156</v>
      </c>
      <c r="B61" s="52">
        <v>1571.77</v>
      </c>
      <c r="C61" s="53">
        <v>2485</v>
      </c>
      <c r="D61" s="52">
        <v>1570.26</v>
      </c>
      <c r="E61" s="53">
        <v>2480</v>
      </c>
      <c r="F61" s="54">
        <v>1571.0150000000001</v>
      </c>
    </row>
    <row r="62" spans="1:6" ht="12.75" customHeight="1" x14ac:dyDescent="0.2">
      <c r="A62" s="47" t="s">
        <v>157</v>
      </c>
      <c r="B62" s="52">
        <v>1518.4</v>
      </c>
      <c r="C62" s="53">
        <v>2380</v>
      </c>
      <c r="D62" s="52">
        <v>1591.08</v>
      </c>
      <c r="E62" s="53">
        <v>2341</v>
      </c>
      <c r="F62" s="54">
        <v>1554.74</v>
      </c>
    </row>
    <row r="63" spans="1:6" ht="12.75" customHeight="1" x14ac:dyDescent="0.2">
      <c r="A63" s="47" t="s">
        <v>158</v>
      </c>
      <c r="B63" s="52">
        <v>6707.67</v>
      </c>
      <c r="C63" s="53">
        <v>6489</v>
      </c>
      <c r="D63" s="52">
        <v>6743.47</v>
      </c>
      <c r="E63" s="53">
        <v>6469</v>
      </c>
      <c r="F63" s="54">
        <v>6725.57</v>
      </c>
    </row>
    <row r="64" spans="1:6" ht="12.75" customHeight="1" x14ac:dyDescent="0.2">
      <c r="A64" s="47" t="s">
        <v>159</v>
      </c>
      <c r="B64" s="52">
        <v>703.44</v>
      </c>
      <c r="C64" s="53">
        <v>3120</v>
      </c>
      <c r="D64" s="52">
        <v>706.7</v>
      </c>
      <c r="E64" s="53">
        <v>3165</v>
      </c>
      <c r="F64" s="54">
        <v>705.07</v>
      </c>
    </row>
    <row r="65" spans="1:6" ht="12.75" customHeight="1" x14ac:dyDescent="0.2">
      <c r="A65" s="47" t="s">
        <v>160</v>
      </c>
      <c r="B65" s="52">
        <v>3037.69</v>
      </c>
      <c r="C65" s="53">
        <v>3296</v>
      </c>
      <c r="D65" s="52">
        <v>3081.47</v>
      </c>
      <c r="E65" s="53">
        <v>3178</v>
      </c>
      <c r="F65" s="54">
        <v>3059.58</v>
      </c>
    </row>
    <row r="66" spans="1:6" ht="12.75" customHeight="1" x14ac:dyDescent="0.2">
      <c r="A66" s="47" t="s">
        <v>161</v>
      </c>
      <c r="B66" s="52">
        <v>1030.45</v>
      </c>
      <c r="C66" s="53">
        <v>1800</v>
      </c>
      <c r="D66" s="52">
        <v>803.63</v>
      </c>
      <c r="E66" s="53">
        <v>1761</v>
      </c>
      <c r="F66" s="54">
        <v>917.04</v>
      </c>
    </row>
    <row r="67" spans="1:6" ht="12.75" customHeight="1" x14ac:dyDescent="0.2">
      <c r="A67" s="47" t="s">
        <v>162</v>
      </c>
      <c r="B67" s="52">
        <v>1958.37</v>
      </c>
      <c r="C67" s="53">
        <v>2295</v>
      </c>
      <c r="D67" s="52">
        <v>1895.69</v>
      </c>
      <c r="E67" s="53">
        <v>2268</v>
      </c>
      <c r="F67" s="54">
        <v>1927.03</v>
      </c>
    </row>
    <row r="68" spans="1:6" ht="12.75" customHeight="1" x14ac:dyDescent="0.2">
      <c r="A68" s="47" t="s">
        <v>163</v>
      </c>
      <c r="B68" s="52">
        <v>2328.9899999999998</v>
      </c>
      <c r="C68" s="53">
        <v>2880</v>
      </c>
      <c r="D68" s="52">
        <v>2273.4499999999998</v>
      </c>
      <c r="E68" s="53">
        <v>2853</v>
      </c>
      <c r="F68" s="54">
        <v>2301.2199999999998</v>
      </c>
    </row>
    <row r="69" spans="1:6" ht="12.75" customHeight="1" x14ac:dyDescent="0.2">
      <c r="A69" s="47" t="s">
        <v>164</v>
      </c>
      <c r="B69" s="52">
        <v>913.09</v>
      </c>
      <c r="C69" s="53">
        <v>2992</v>
      </c>
      <c r="D69" s="52">
        <v>900.86</v>
      </c>
      <c r="E69" s="53">
        <v>2927</v>
      </c>
      <c r="F69" s="54">
        <v>906.97500000000002</v>
      </c>
    </row>
    <row r="70" spans="1:6" ht="12.75" customHeight="1" x14ac:dyDescent="0.2">
      <c r="A70" s="47" t="s">
        <v>165</v>
      </c>
      <c r="B70" s="52">
        <v>1140.57</v>
      </c>
      <c r="C70" s="53">
        <v>1902</v>
      </c>
      <c r="D70" s="52">
        <v>1132.76</v>
      </c>
      <c r="E70" s="53">
        <v>1871</v>
      </c>
      <c r="F70" s="54">
        <v>1136.665</v>
      </c>
    </row>
    <row r="71" spans="1:6" ht="12.75" customHeight="1" x14ac:dyDescent="0.2">
      <c r="A71" s="47" t="s">
        <v>166</v>
      </c>
      <c r="B71" s="52">
        <v>1838.58</v>
      </c>
      <c r="C71" s="53">
        <v>4820</v>
      </c>
      <c r="D71" s="52">
        <v>1918.37</v>
      </c>
      <c r="E71" s="53">
        <v>4830</v>
      </c>
      <c r="F71" s="54">
        <v>1878.4749999999999</v>
      </c>
    </row>
    <row r="72" spans="1:6" ht="12.75" customHeight="1" x14ac:dyDescent="0.2">
      <c r="A72" s="47" t="s">
        <v>167</v>
      </c>
      <c r="B72" s="52">
        <v>2714.83</v>
      </c>
      <c r="C72" s="53">
        <v>5339</v>
      </c>
      <c r="D72" s="52">
        <v>3255.9</v>
      </c>
      <c r="E72" s="53">
        <v>5251</v>
      </c>
      <c r="F72" s="54">
        <v>2985.3649999999998</v>
      </c>
    </row>
    <row r="73" spans="1:6" ht="12.75" customHeight="1" x14ac:dyDescent="0.2">
      <c r="A73" s="47" t="s">
        <v>168</v>
      </c>
      <c r="B73" s="52">
        <v>1665.81</v>
      </c>
      <c r="C73" s="53">
        <v>4096</v>
      </c>
      <c r="D73" s="52">
        <v>1699.92</v>
      </c>
      <c r="E73" s="53">
        <v>4090</v>
      </c>
      <c r="F73" s="54">
        <v>1682.865</v>
      </c>
    </row>
    <row r="74" spans="1:6" ht="12.75" customHeight="1" x14ac:dyDescent="0.2">
      <c r="A74" s="47" t="s">
        <v>169</v>
      </c>
      <c r="B74" s="52">
        <v>784</v>
      </c>
      <c r="C74" s="53">
        <v>2037</v>
      </c>
      <c r="D74" s="52">
        <v>938.09</v>
      </c>
      <c r="E74" s="53">
        <v>2040</v>
      </c>
      <c r="F74" s="54">
        <v>861.04499999999996</v>
      </c>
    </row>
    <row r="75" spans="1:6" ht="12.75" customHeight="1" x14ac:dyDescent="0.2">
      <c r="A75" s="47" t="s">
        <v>170</v>
      </c>
      <c r="B75" s="52">
        <v>7958.61</v>
      </c>
      <c r="C75" s="53">
        <v>7848</v>
      </c>
      <c r="D75" s="52">
        <v>8183.13</v>
      </c>
      <c r="E75" s="53">
        <v>7892</v>
      </c>
      <c r="F75" s="54">
        <v>8070.87</v>
      </c>
    </row>
    <row r="76" spans="1:6" ht="12.75" customHeight="1" x14ac:dyDescent="0.2">
      <c r="A76" s="47" t="s">
        <v>171</v>
      </c>
      <c r="B76" s="52">
        <v>2625.88</v>
      </c>
      <c r="C76" s="53">
        <v>2241</v>
      </c>
      <c r="D76" s="52">
        <v>2529.85</v>
      </c>
      <c r="E76" s="53">
        <v>2161</v>
      </c>
      <c r="F76" s="54">
        <v>2577.8649999999998</v>
      </c>
    </row>
    <row r="77" spans="1:6" ht="12.75" customHeight="1" x14ac:dyDescent="0.2">
      <c r="A77" s="47" t="s">
        <v>172</v>
      </c>
      <c r="B77" s="52">
        <v>5646.97</v>
      </c>
      <c r="C77" s="53">
        <v>5029</v>
      </c>
      <c r="D77" s="52">
        <v>5729.76</v>
      </c>
      <c r="E77" s="53">
        <v>4959</v>
      </c>
      <c r="F77" s="54">
        <v>5688.3649999999998</v>
      </c>
    </row>
    <row r="78" spans="1:6" ht="12.75" customHeight="1" x14ac:dyDescent="0.2">
      <c r="A78" s="47" t="s">
        <v>173</v>
      </c>
      <c r="B78" s="52">
        <v>1489.83</v>
      </c>
      <c r="C78" s="53">
        <v>2950</v>
      </c>
      <c r="D78" s="52">
        <v>1484.83</v>
      </c>
      <c r="E78" s="53">
        <v>3018</v>
      </c>
      <c r="F78" s="54">
        <v>1487.33</v>
      </c>
    </row>
    <row r="79" spans="1:6" ht="12.75" customHeight="1" x14ac:dyDescent="0.2">
      <c r="A79" s="47" t="s">
        <v>174</v>
      </c>
      <c r="B79" s="52">
        <v>8839.27</v>
      </c>
      <c r="C79" s="53">
        <v>10413</v>
      </c>
      <c r="D79" s="52">
        <v>9183.73</v>
      </c>
      <c r="E79" s="53">
        <v>10247</v>
      </c>
      <c r="F79" s="54">
        <v>9011.5</v>
      </c>
    </row>
    <row r="80" spans="1:6" ht="12.75" customHeight="1" x14ac:dyDescent="0.2">
      <c r="A80" s="47" t="s">
        <v>175</v>
      </c>
      <c r="B80" s="52">
        <v>2314.25</v>
      </c>
      <c r="C80" s="53">
        <v>2554</v>
      </c>
      <c r="D80" s="52">
        <v>2283.56</v>
      </c>
      <c r="E80" s="53">
        <v>2616</v>
      </c>
      <c r="F80" s="54">
        <v>2298.9050000000002</v>
      </c>
    </row>
    <row r="81" spans="1:6" ht="12.75" customHeight="1" x14ac:dyDescent="0.2">
      <c r="A81" s="47" t="s">
        <v>176</v>
      </c>
      <c r="B81" s="52">
        <v>812.36</v>
      </c>
      <c r="C81" s="53">
        <v>2558</v>
      </c>
      <c r="D81" s="52">
        <v>757.41</v>
      </c>
      <c r="E81" s="53">
        <v>2466</v>
      </c>
      <c r="F81" s="54">
        <v>784.88499999999999</v>
      </c>
    </row>
    <row r="82" spans="1:6" ht="12.75" customHeight="1" x14ac:dyDescent="0.2">
      <c r="A82" s="47" t="s">
        <v>177</v>
      </c>
      <c r="B82" s="52">
        <v>1009.21</v>
      </c>
      <c r="C82" s="53">
        <v>898</v>
      </c>
      <c r="D82" s="52">
        <v>942.08</v>
      </c>
      <c r="E82" s="53">
        <v>869</v>
      </c>
      <c r="F82" s="54">
        <v>975.64499999999998</v>
      </c>
    </row>
    <row r="83" spans="1:6" ht="12.75" customHeight="1" x14ac:dyDescent="0.2">
      <c r="A83" s="47" t="s">
        <v>178</v>
      </c>
      <c r="B83" s="52">
        <v>4223.21</v>
      </c>
      <c r="C83" s="53">
        <v>5505</v>
      </c>
      <c r="D83" s="52">
        <v>4284.75</v>
      </c>
      <c r="E83" s="53">
        <v>5509</v>
      </c>
      <c r="F83" s="54">
        <v>4253.9799999999996</v>
      </c>
    </row>
    <row r="84" spans="1:6" ht="12.75" customHeight="1" x14ac:dyDescent="0.2">
      <c r="A84" s="47" t="s">
        <v>179</v>
      </c>
      <c r="B84" s="52">
        <v>1692.9</v>
      </c>
      <c r="C84" s="53">
        <v>2390</v>
      </c>
      <c r="D84" s="52">
        <v>1575.71</v>
      </c>
      <c r="E84" s="53">
        <v>2354</v>
      </c>
      <c r="F84" s="54">
        <v>1634.3050000000001</v>
      </c>
    </row>
    <row r="85" spans="1:6" ht="12.75" customHeight="1" x14ac:dyDescent="0.2">
      <c r="A85" s="47" t="s">
        <v>180</v>
      </c>
      <c r="B85" s="52">
        <v>15905.06</v>
      </c>
      <c r="C85" s="53">
        <v>11914</v>
      </c>
      <c r="D85" s="52">
        <v>15336.34</v>
      </c>
      <c r="E85" s="53">
        <v>11868</v>
      </c>
      <c r="F85" s="54">
        <v>15620.7</v>
      </c>
    </row>
    <row r="86" spans="1:6" ht="12.75" customHeight="1" x14ac:dyDescent="0.2">
      <c r="A86" s="47" t="s">
        <v>181</v>
      </c>
      <c r="B86" s="52">
        <v>780.57</v>
      </c>
      <c r="C86" s="53">
        <v>1859</v>
      </c>
      <c r="D86" s="52">
        <v>791.72</v>
      </c>
      <c r="E86" s="53">
        <v>1840</v>
      </c>
      <c r="F86" s="54">
        <v>786.14499999999998</v>
      </c>
    </row>
    <row r="87" spans="1:6" ht="12.75" customHeight="1" x14ac:dyDescent="0.2">
      <c r="A87" s="47" t="s">
        <v>182</v>
      </c>
      <c r="B87" s="52">
        <v>843.34</v>
      </c>
      <c r="C87" s="53">
        <v>2362</v>
      </c>
      <c r="D87" s="52">
        <v>889.58</v>
      </c>
      <c r="E87" s="53">
        <v>2325</v>
      </c>
      <c r="F87" s="54">
        <v>866.46</v>
      </c>
    </row>
    <row r="88" spans="1:6" ht="12.75" customHeight="1" x14ac:dyDescent="0.2">
      <c r="A88" s="47" t="s">
        <v>183</v>
      </c>
      <c r="B88" s="52">
        <v>3143.6</v>
      </c>
      <c r="C88" s="53">
        <v>4351</v>
      </c>
      <c r="D88" s="52">
        <v>3141.23</v>
      </c>
      <c r="E88" s="53">
        <v>4303</v>
      </c>
      <c r="F88" s="54">
        <v>3142.415</v>
      </c>
    </row>
    <row r="89" spans="1:6" ht="12.75" customHeight="1" x14ac:dyDescent="0.2">
      <c r="A89" s="47" t="s">
        <v>184</v>
      </c>
      <c r="B89" s="52">
        <v>1063.3599999999999</v>
      </c>
      <c r="C89" s="53">
        <v>1823</v>
      </c>
      <c r="D89" s="52">
        <v>1079.2</v>
      </c>
      <c r="E89" s="53">
        <v>1773</v>
      </c>
      <c r="F89" s="54">
        <v>1071.28</v>
      </c>
    </row>
    <row r="90" spans="1:6" ht="12.75" customHeight="1" x14ac:dyDescent="0.2">
      <c r="A90" s="47" t="s">
        <v>185</v>
      </c>
      <c r="B90" s="52">
        <v>1122.54</v>
      </c>
      <c r="C90" s="53">
        <v>2352</v>
      </c>
      <c r="D90" s="52">
        <v>1241.4000000000001</v>
      </c>
      <c r="E90" s="53">
        <v>2314</v>
      </c>
      <c r="F90" s="54">
        <v>1181.97</v>
      </c>
    </row>
    <row r="91" spans="1:6" ht="12.75" customHeight="1" x14ac:dyDescent="0.2">
      <c r="A91" s="47" t="s">
        <v>186</v>
      </c>
      <c r="B91" s="52">
        <v>1610.4</v>
      </c>
      <c r="C91" s="53">
        <v>2522</v>
      </c>
      <c r="D91" s="52">
        <v>1643.44</v>
      </c>
      <c r="E91" s="53">
        <v>2484</v>
      </c>
      <c r="F91" s="54">
        <v>1626.92</v>
      </c>
    </row>
    <row r="92" spans="1:6" ht="12.75" customHeight="1" x14ac:dyDescent="0.2">
      <c r="A92" s="47" t="s">
        <v>187</v>
      </c>
      <c r="B92" s="52">
        <v>1641.24</v>
      </c>
      <c r="C92" s="53">
        <v>3672</v>
      </c>
      <c r="D92" s="52">
        <v>1599.44</v>
      </c>
      <c r="E92" s="53">
        <v>3551</v>
      </c>
      <c r="F92" s="54">
        <v>1620.34</v>
      </c>
    </row>
    <row r="93" spans="1:6" ht="12.75" customHeight="1" x14ac:dyDescent="0.2">
      <c r="A93" s="47" t="s">
        <v>188</v>
      </c>
      <c r="B93" s="52">
        <v>8975.5</v>
      </c>
      <c r="C93" s="53">
        <v>12595</v>
      </c>
      <c r="D93" s="52">
        <v>9110.65</v>
      </c>
      <c r="E93" s="53">
        <v>12657</v>
      </c>
      <c r="F93" s="54">
        <v>9043.0750000000007</v>
      </c>
    </row>
    <row r="94" spans="1:6" ht="12.75" customHeight="1" x14ac:dyDescent="0.2">
      <c r="A94" s="47" t="s">
        <v>189</v>
      </c>
      <c r="B94" s="52">
        <v>307.77999999999997</v>
      </c>
      <c r="C94" s="53">
        <v>900</v>
      </c>
      <c r="D94" s="52">
        <v>287.68</v>
      </c>
      <c r="E94" s="53">
        <v>896</v>
      </c>
      <c r="F94" s="54">
        <v>297.73</v>
      </c>
    </row>
    <row r="95" spans="1:6" ht="12.75" customHeight="1" x14ac:dyDescent="0.2">
      <c r="A95" s="47" t="s">
        <v>190</v>
      </c>
      <c r="B95" s="52">
        <v>574.20000000000005</v>
      </c>
      <c r="C95" s="53">
        <v>1669</v>
      </c>
      <c r="D95" s="52">
        <v>530.61</v>
      </c>
      <c r="E95" s="53">
        <v>1666</v>
      </c>
      <c r="F95" s="54">
        <v>552.40499999999997</v>
      </c>
    </row>
    <row r="96" spans="1:6" ht="12.75" customHeight="1" x14ac:dyDescent="0.2">
      <c r="A96" s="47" t="s">
        <v>191</v>
      </c>
      <c r="B96" s="52">
        <v>536.97</v>
      </c>
      <c r="C96" s="53">
        <v>1828</v>
      </c>
      <c r="D96" s="52">
        <v>661.53</v>
      </c>
      <c r="E96" s="53">
        <v>1878</v>
      </c>
      <c r="F96" s="54">
        <v>599.25</v>
      </c>
    </row>
    <row r="97" spans="1:6" ht="12.75" customHeight="1" x14ac:dyDescent="0.2">
      <c r="A97" s="47" t="s">
        <v>192</v>
      </c>
      <c r="B97" s="52">
        <v>21009.63</v>
      </c>
      <c r="C97" s="53">
        <v>20565</v>
      </c>
      <c r="D97" s="52">
        <v>21337.040000000001</v>
      </c>
      <c r="E97" s="53">
        <v>20541</v>
      </c>
      <c r="F97" s="54">
        <v>21173.334999999999</v>
      </c>
    </row>
    <row r="98" spans="1:6" ht="12.75" customHeight="1" x14ac:dyDescent="0.2">
      <c r="A98" s="47" t="s">
        <v>193</v>
      </c>
      <c r="B98" s="52">
        <v>1648.51</v>
      </c>
      <c r="C98" s="53">
        <v>2676</v>
      </c>
      <c r="D98" s="52">
        <v>1478.89</v>
      </c>
      <c r="E98" s="53">
        <v>2755</v>
      </c>
      <c r="F98" s="54">
        <v>1563.7</v>
      </c>
    </row>
    <row r="99" spans="1:6" ht="12.75" customHeight="1" x14ac:dyDescent="0.2">
      <c r="A99" s="47" t="s">
        <v>194</v>
      </c>
      <c r="B99" s="52">
        <v>9999.2000000000007</v>
      </c>
      <c r="C99" s="53">
        <v>10191</v>
      </c>
      <c r="D99" s="52">
        <v>9773.16</v>
      </c>
      <c r="E99" s="53">
        <v>9950</v>
      </c>
      <c r="F99" s="54">
        <v>9886.18</v>
      </c>
    </row>
    <row r="100" spans="1:6" ht="12.75" customHeight="1" x14ac:dyDescent="0.2">
      <c r="A100" s="47" t="s">
        <v>195</v>
      </c>
      <c r="B100" s="52">
        <v>1370.76</v>
      </c>
      <c r="C100" s="53">
        <v>1805</v>
      </c>
      <c r="D100" s="52">
        <v>1343.89</v>
      </c>
      <c r="E100" s="53">
        <v>1772</v>
      </c>
      <c r="F100" s="54">
        <v>1357.325</v>
      </c>
    </row>
    <row r="101" spans="1:6" ht="12.75" customHeight="1" x14ac:dyDescent="0.2">
      <c r="A101" s="47" t="s">
        <v>196</v>
      </c>
      <c r="B101" s="52">
        <v>18209.11</v>
      </c>
      <c r="C101" s="53">
        <v>15066</v>
      </c>
      <c r="D101" s="52">
        <v>17876.560000000001</v>
      </c>
      <c r="E101" s="53">
        <v>14865</v>
      </c>
      <c r="F101" s="54">
        <v>18042.834999999999</v>
      </c>
    </row>
    <row r="102" spans="1:6" ht="12.75" customHeight="1" x14ac:dyDescent="0.2">
      <c r="A102" s="47" t="s">
        <v>197</v>
      </c>
      <c r="B102" s="52">
        <v>2012.34</v>
      </c>
      <c r="C102" s="53">
        <v>2943</v>
      </c>
      <c r="D102" s="52">
        <v>1969.11</v>
      </c>
      <c r="E102" s="53">
        <v>2944</v>
      </c>
      <c r="F102" s="54">
        <v>1990.7249999999999</v>
      </c>
    </row>
    <row r="103" spans="1:6" ht="12.75" customHeight="1" x14ac:dyDescent="0.2">
      <c r="A103" s="47" t="s">
        <v>198</v>
      </c>
      <c r="B103" s="52">
        <v>1015</v>
      </c>
      <c r="C103" s="53">
        <v>2429</v>
      </c>
      <c r="D103" s="52">
        <v>1063.98</v>
      </c>
      <c r="E103" s="53">
        <v>2481</v>
      </c>
      <c r="F103" s="54">
        <v>1039.49</v>
      </c>
    </row>
    <row r="104" spans="1:6" ht="12.75" customHeight="1" x14ac:dyDescent="0.2">
      <c r="A104" s="47" t="s">
        <v>199</v>
      </c>
      <c r="B104" s="52">
        <v>2844.04</v>
      </c>
      <c r="C104" s="53">
        <v>4433</v>
      </c>
      <c r="D104" s="52">
        <v>2784.81</v>
      </c>
      <c r="E104" s="53">
        <v>4398</v>
      </c>
      <c r="F104" s="54">
        <v>2814.4250000000002</v>
      </c>
    </row>
    <row r="105" spans="1:6" ht="12.75" customHeight="1" x14ac:dyDescent="0.2">
      <c r="A105" s="47" t="s">
        <v>200</v>
      </c>
      <c r="B105" s="52">
        <v>1361.22</v>
      </c>
      <c r="C105" s="53">
        <v>2140</v>
      </c>
      <c r="D105" s="52">
        <v>1198.28</v>
      </c>
      <c r="E105" s="53">
        <v>2064</v>
      </c>
      <c r="F105" s="54">
        <v>1279.75</v>
      </c>
    </row>
    <row r="106" spans="1:6" ht="12.75" customHeight="1" x14ac:dyDescent="0.2">
      <c r="A106" s="47" t="s">
        <v>201</v>
      </c>
      <c r="B106" s="52">
        <v>2565.6999999999998</v>
      </c>
      <c r="C106" s="53">
        <v>3639</v>
      </c>
      <c r="D106" s="52">
        <v>2510.48</v>
      </c>
      <c r="E106" s="53">
        <v>3638</v>
      </c>
      <c r="F106" s="54">
        <v>2538.09</v>
      </c>
    </row>
    <row r="107" spans="1:6" ht="12.75" customHeight="1" x14ac:dyDescent="0.2">
      <c r="A107" s="47" t="s">
        <v>202</v>
      </c>
      <c r="B107" s="52">
        <v>1557.42</v>
      </c>
      <c r="C107" s="53">
        <v>3075</v>
      </c>
      <c r="D107" s="52">
        <v>1583.95</v>
      </c>
      <c r="E107" s="53">
        <v>3111</v>
      </c>
      <c r="F107" s="54">
        <v>1570.6849999999999</v>
      </c>
    </row>
    <row r="108" spans="1:6" ht="12.75" customHeight="1" x14ac:dyDescent="0.2">
      <c r="A108" s="47" t="s">
        <v>203</v>
      </c>
      <c r="B108" s="52">
        <v>795.49</v>
      </c>
      <c r="C108" s="53">
        <v>1638</v>
      </c>
      <c r="D108" s="52">
        <v>787.79</v>
      </c>
      <c r="E108" s="53">
        <v>1599</v>
      </c>
      <c r="F108" s="54">
        <v>791.64</v>
      </c>
    </row>
    <row r="109" spans="1:6" ht="12.75" customHeight="1" x14ac:dyDescent="0.2">
      <c r="A109" s="47" t="s">
        <v>204</v>
      </c>
      <c r="B109" s="52">
        <v>2609.94</v>
      </c>
      <c r="C109" s="53">
        <v>2680</v>
      </c>
      <c r="D109" s="52">
        <v>2662.85</v>
      </c>
      <c r="E109" s="53">
        <v>2675</v>
      </c>
      <c r="F109" s="54">
        <v>2636.395</v>
      </c>
    </row>
    <row r="110" spans="1:6" ht="12.75" customHeight="1" x14ac:dyDescent="0.2">
      <c r="A110" s="47" t="s">
        <v>205</v>
      </c>
      <c r="B110" s="52">
        <v>2037.68</v>
      </c>
      <c r="C110" s="53">
        <v>4957</v>
      </c>
      <c r="D110" s="52">
        <v>2286.0500000000002</v>
      </c>
      <c r="E110" s="53">
        <v>4913</v>
      </c>
      <c r="F110" s="54">
        <v>2161.8649999999998</v>
      </c>
    </row>
    <row r="111" spans="1:6" ht="12.75" customHeight="1" x14ac:dyDescent="0.2">
      <c r="A111" s="47" t="s">
        <v>206</v>
      </c>
      <c r="B111" s="52">
        <v>2299.23</v>
      </c>
      <c r="C111" s="53">
        <v>3423</v>
      </c>
      <c r="D111" s="52">
        <v>2509.0100000000002</v>
      </c>
      <c r="E111" s="53">
        <v>3427</v>
      </c>
      <c r="F111" s="54">
        <v>2404.12</v>
      </c>
    </row>
    <row r="112" spans="1:6" ht="12.75" customHeight="1" x14ac:dyDescent="0.2">
      <c r="A112" s="47" t="s">
        <v>207</v>
      </c>
      <c r="B112" s="52">
        <v>979.08</v>
      </c>
      <c r="C112" s="53">
        <v>2687</v>
      </c>
      <c r="D112" s="52">
        <v>995.62</v>
      </c>
      <c r="E112" s="53">
        <v>2689</v>
      </c>
      <c r="F112" s="54">
        <v>987.35</v>
      </c>
    </row>
    <row r="113" spans="1:6" ht="12.75" customHeight="1" x14ac:dyDescent="0.2">
      <c r="A113" s="47" t="s">
        <v>208</v>
      </c>
      <c r="B113" s="52">
        <v>2115.13</v>
      </c>
      <c r="C113" s="53">
        <v>7158</v>
      </c>
      <c r="D113" s="52">
        <v>2231.0500000000002</v>
      </c>
      <c r="E113" s="53">
        <v>7114</v>
      </c>
      <c r="F113" s="54">
        <v>2173.09</v>
      </c>
    </row>
    <row r="114" spans="1:6" ht="12.75" customHeight="1" x14ac:dyDescent="0.2">
      <c r="A114" s="47" t="s">
        <v>209</v>
      </c>
      <c r="B114" s="52">
        <v>3755.87</v>
      </c>
      <c r="C114" s="53">
        <v>3888</v>
      </c>
      <c r="D114" s="52">
        <v>3995.97</v>
      </c>
      <c r="E114" s="53">
        <v>3933</v>
      </c>
      <c r="F114" s="54">
        <v>3875.92</v>
      </c>
    </row>
    <row r="115" spans="1:6" ht="12.75" customHeight="1" x14ac:dyDescent="0.2">
      <c r="A115" s="47" t="s">
        <v>210</v>
      </c>
      <c r="B115" s="52">
        <v>8295.69</v>
      </c>
      <c r="C115" s="53">
        <v>7995</v>
      </c>
      <c r="D115" s="52">
        <v>8027.7</v>
      </c>
      <c r="E115" s="53">
        <v>7817</v>
      </c>
      <c r="F115" s="54">
        <v>8161.6949999999997</v>
      </c>
    </row>
    <row r="116" spans="1:6" ht="12.75" customHeight="1" x14ac:dyDescent="0.2">
      <c r="A116" s="47" t="s">
        <v>211</v>
      </c>
      <c r="B116" s="52">
        <v>823.74</v>
      </c>
      <c r="C116" s="53">
        <v>1166</v>
      </c>
      <c r="D116" s="52">
        <v>810.26</v>
      </c>
      <c r="E116" s="53">
        <v>1147</v>
      </c>
      <c r="F116" s="54">
        <v>817</v>
      </c>
    </row>
    <row r="117" spans="1:6" ht="12.75" customHeight="1" x14ac:dyDescent="0.2">
      <c r="A117" s="47" t="s">
        <v>212</v>
      </c>
      <c r="B117" s="52">
        <v>97591.59</v>
      </c>
      <c r="C117" s="53">
        <v>55731</v>
      </c>
      <c r="D117" s="52">
        <v>97182.68</v>
      </c>
      <c r="E117" s="53">
        <v>55968</v>
      </c>
      <c r="F117" s="54">
        <v>97387.134999999995</v>
      </c>
    </row>
    <row r="118" spans="1:6" ht="12.75" customHeight="1" x14ac:dyDescent="0.2">
      <c r="A118" s="47" t="s">
        <v>213</v>
      </c>
      <c r="B118" s="52">
        <v>13020.67</v>
      </c>
      <c r="C118" s="53">
        <v>17902</v>
      </c>
      <c r="D118" s="52">
        <v>12077.9</v>
      </c>
      <c r="E118" s="53">
        <v>17705</v>
      </c>
      <c r="F118" s="54">
        <v>12549.285</v>
      </c>
    </row>
    <row r="119" spans="1:6" ht="12.75" customHeight="1" x14ac:dyDescent="0.2">
      <c r="A119" s="47" t="s">
        <v>214</v>
      </c>
      <c r="B119" s="52">
        <v>609.14</v>
      </c>
      <c r="C119" s="53">
        <v>961</v>
      </c>
      <c r="D119" s="52">
        <v>489.45</v>
      </c>
      <c r="E119" s="53">
        <v>920</v>
      </c>
      <c r="F119" s="54">
        <v>549.29499999999996</v>
      </c>
    </row>
    <row r="120" spans="1:6" ht="12.75" customHeight="1" x14ac:dyDescent="0.2">
      <c r="A120" s="47" t="s">
        <v>215</v>
      </c>
      <c r="B120" s="52">
        <v>1006.64</v>
      </c>
      <c r="C120" s="53">
        <v>2296</v>
      </c>
      <c r="D120" s="52">
        <v>1026.1099999999999</v>
      </c>
      <c r="E120" s="53">
        <v>2244</v>
      </c>
      <c r="F120" s="54">
        <v>1016.375</v>
      </c>
    </row>
    <row r="121" spans="1:6" ht="12.75" customHeight="1" x14ac:dyDescent="0.2">
      <c r="A121" s="47" t="s">
        <v>216</v>
      </c>
      <c r="B121" s="52">
        <v>356.01</v>
      </c>
      <c r="C121" s="53">
        <v>1163</v>
      </c>
      <c r="D121" s="52">
        <v>342.03</v>
      </c>
      <c r="E121" s="53">
        <v>1167</v>
      </c>
      <c r="F121" s="54">
        <v>349.02</v>
      </c>
    </row>
    <row r="122" spans="1:6" ht="12.75" customHeight="1" x14ac:dyDescent="0.2">
      <c r="A122" s="47" t="s">
        <v>217</v>
      </c>
      <c r="B122" s="52">
        <v>13928.02</v>
      </c>
      <c r="C122" s="53">
        <v>16150</v>
      </c>
      <c r="D122" s="52">
        <v>13913.05</v>
      </c>
      <c r="E122" s="53">
        <v>16158</v>
      </c>
      <c r="F122" s="54">
        <v>13920.535</v>
      </c>
    </row>
    <row r="123" spans="1:6" ht="12.75" customHeight="1" x14ac:dyDescent="0.2">
      <c r="A123" s="47" t="s">
        <v>218</v>
      </c>
      <c r="B123" s="52">
        <v>8108.21</v>
      </c>
      <c r="C123" s="53">
        <v>17113</v>
      </c>
      <c r="D123" s="52">
        <v>8554.25</v>
      </c>
      <c r="E123" s="53">
        <v>16712</v>
      </c>
      <c r="F123" s="54">
        <v>8331.23</v>
      </c>
    </row>
    <row r="124" spans="1:6" ht="12.75" customHeight="1" x14ac:dyDescent="0.2">
      <c r="A124" s="47" t="s">
        <v>219</v>
      </c>
      <c r="B124" s="52">
        <v>2524.62</v>
      </c>
      <c r="C124" s="53">
        <v>2621</v>
      </c>
      <c r="D124" s="52">
        <v>2708.18</v>
      </c>
      <c r="E124" s="53">
        <v>2662</v>
      </c>
      <c r="F124" s="54">
        <v>2616.4</v>
      </c>
    </row>
    <row r="125" spans="1:6" ht="12.75" customHeight="1" x14ac:dyDescent="0.2">
      <c r="A125" s="47" t="s">
        <v>220</v>
      </c>
      <c r="B125" s="52">
        <v>3465.92</v>
      </c>
      <c r="C125" s="53">
        <v>6612</v>
      </c>
      <c r="D125" s="52">
        <v>4060.35</v>
      </c>
      <c r="E125" s="53">
        <v>6569</v>
      </c>
      <c r="F125" s="54">
        <v>3763.1350000000002</v>
      </c>
    </row>
    <row r="126" spans="1:6" ht="12.75" customHeight="1" x14ac:dyDescent="0.2">
      <c r="A126" s="47" t="s">
        <v>221</v>
      </c>
      <c r="B126" s="52">
        <v>4564.55</v>
      </c>
      <c r="C126" s="53">
        <v>5478</v>
      </c>
      <c r="D126" s="52">
        <v>4942.1099999999997</v>
      </c>
      <c r="E126" s="53">
        <v>5473</v>
      </c>
      <c r="F126" s="54">
        <v>4753.33</v>
      </c>
    </row>
    <row r="127" spans="1:6" ht="12.75" customHeight="1" x14ac:dyDescent="0.2">
      <c r="A127" s="47" t="s">
        <v>222</v>
      </c>
      <c r="B127" s="52">
        <v>807.71</v>
      </c>
      <c r="C127" s="53">
        <v>2104</v>
      </c>
      <c r="D127" s="52">
        <v>866.58</v>
      </c>
      <c r="E127" s="53">
        <v>2109</v>
      </c>
      <c r="F127" s="54">
        <v>837.14499999999998</v>
      </c>
    </row>
    <row r="128" spans="1:6" ht="12.75" customHeight="1" x14ac:dyDescent="0.2">
      <c r="A128" s="47" t="s">
        <v>223</v>
      </c>
      <c r="B128" s="52">
        <v>1013.02</v>
      </c>
      <c r="C128" s="53">
        <v>1546</v>
      </c>
      <c r="D128" s="52">
        <v>1074.3900000000001</v>
      </c>
      <c r="E128" s="53">
        <v>1541</v>
      </c>
      <c r="F128" s="54">
        <v>1043.7049999999999</v>
      </c>
    </row>
    <row r="129" spans="1:6" ht="12.75" customHeight="1" x14ac:dyDescent="0.2">
      <c r="A129" s="47" t="s">
        <v>224</v>
      </c>
      <c r="B129" s="52">
        <v>592.12</v>
      </c>
      <c r="C129" s="53">
        <v>1302</v>
      </c>
      <c r="D129" s="52">
        <v>565.89</v>
      </c>
      <c r="E129" s="53">
        <v>1331</v>
      </c>
      <c r="F129" s="54">
        <v>579.005</v>
      </c>
    </row>
    <row r="130" spans="1:6" ht="12.75" customHeight="1" x14ac:dyDescent="0.2">
      <c r="A130" s="47" t="s">
        <v>225</v>
      </c>
      <c r="B130" s="52">
        <v>3973.93</v>
      </c>
      <c r="C130" s="53">
        <v>3756</v>
      </c>
      <c r="D130" s="52">
        <v>4079.43</v>
      </c>
      <c r="E130" s="53">
        <v>3768</v>
      </c>
      <c r="F130" s="54">
        <v>4026.68</v>
      </c>
    </row>
    <row r="131" spans="1:6" ht="12.75" customHeight="1" x14ac:dyDescent="0.2">
      <c r="A131" s="47" t="s">
        <v>226</v>
      </c>
      <c r="B131" s="52">
        <v>512.83000000000004</v>
      </c>
      <c r="C131" s="53">
        <v>2903</v>
      </c>
      <c r="D131" s="52">
        <v>540.25</v>
      </c>
      <c r="E131" s="53">
        <v>2928</v>
      </c>
      <c r="F131" s="54">
        <v>526.54</v>
      </c>
    </row>
    <row r="132" spans="1:6" ht="12.75" customHeight="1" x14ac:dyDescent="0.2">
      <c r="A132" s="47" t="s">
        <v>227</v>
      </c>
      <c r="B132" s="52">
        <v>970.46</v>
      </c>
      <c r="C132" s="53">
        <v>1844</v>
      </c>
      <c r="D132" s="52">
        <v>1004.81</v>
      </c>
      <c r="E132" s="53">
        <v>1849</v>
      </c>
      <c r="F132" s="54">
        <v>987.63499999999999</v>
      </c>
    </row>
    <row r="133" spans="1:6" ht="12.75" customHeight="1" x14ac:dyDescent="0.2">
      <c r="A133" s="47" t="s">
        <v>228</v>
      </c>
      <c r="B133" s="52">
        <v>2905.75</v>
      </c>
      <c r="C133" s="53">
        <v>5100</v>
      </c>
      <c r="D133" s="52">
        <v>2893.45</v>
      </c>
      <c r="E133" s="53">
        <v>5090</v>
      </c>
      <c r="F133" s="54">
        <v>2899.6</v>
      </c>
    </row>
    <row r="134" spans="1:6" ht="12.75" customHeight="1" x14ac:dyDescent="0.2">
      <c r="A134" s="47" t="s">
        <v>229</v>
      </c>
      <c r="B134" s="52">
        <v>4613.62</v>
      </c>
      <c r="C134" s="53">
        <v>6327</v>
      </c>
      <c r="D134" s="52">
        <v>4661.21</v>
      </c>
      <c r="E134" s="53">
        <v>6351</v>
      </c>
      <c r="F134" s="54">
        <v>4637.415</v>
      </c>
    </row>
    <row r="135" spans="1:6" ht="12.75" customHeight="1" x14ac:dyDescent="0.2">
      <c r="A135" s="47" t="s">
        <v>230</v>
      </c>
      <c r="B135" s="52">
        <v>10227.24</v>
      </c>
      <c r="C135" s="53">
        <v>6625</v>
      </c>
      <c r="D135" s="52">
        <v>10146.450000000001</v>
      </c>
      <c r="E135" s="53">
        <v>6571</v>
      </c>
      <c r="F135" s="54">
        <v>10186.844999999999</v>
      </c>
    </row>
    <row r="136" spans="1:6" ht="12.75" customHeight="1" x14ac:dyDescent="0.2">
      <c r="A136" s="47" t="s">
        <v>231</v>
      </c>
      <c r="B136" s="52">
        <v>312.68</v>
      </c>
      <c r="C136" s="53">
        <v>1346</v>
      </c>
      <c r="D136" s="52">
        <v>326.11</v>
      </c>
      <c r="E136" s="53">
        <v>1367</v>
      </c>
      <c r="F136" s="54">
        <v>319.39499999999998</v>
      </c>
    </row>
    <row r="137" spans="1:6" ht="12.75" customHeight="1" x14ac:dyDescent="0.2">
      <c r="A137" s="47" t="s">
        <v>232</v>
      </c>
      <c r="B137" s="52">
        <v>368.84</v>
      </c>
      <c r="C137" s="53">
        <v>2151</v>
      </c>
      <c r="D137" s="52">
        <v>325.97000000000003</v>
      </c>
      <c r="E137" s="53">
        <v>2048</v>
      </c>
      <c r="F137" s="54">
        <v>347.40499999999997</v>
      </c>
    </row>
    <row r="138" spans="1:6" ht="12.75" customHeight="1" x14ac:dyDescent="0.2">
      <c r="A138" s="47" t="s">
        <v>233</v>
      </c>
      <c r="B138" s="52">
        <v>1422.05</v>
      </c>
      <c r="C138" s="53">
        <v>3664</v>
      </c>
      <c r="D138" s="52">
        <v>1437.31</v>
      </c>
      <c r="E138" s="53">
        <v>3509</v>
      </c>
      <c r="F138" s="54">
        <v>1429.68</v>
      </c>
    </row>
    <row r="139" spans="1:6" ht="12.75" customHeight="1" x14ac:dyDescent="0.2">
      <c r="A139" s="47" t="s">
        <v>234</v>
      </c>
      <c r="B139" s="52">
        <v>3123.83</v>
      </c>
      <c r="C139" s="53">
        <v>3826</v>
      </c>
      <c r="D139" s="52">
        <v>3037.75</v>
      </c>
      <c r="E139" s="53">
        <v>3797</v>
      </c>
      <c r="F139" s="54">
        <v>3080.79</v>
      </c>
    </row>
    <row r="140" spans="1:6" ht="12.75" customHeight="1" x14ac:dyDescent="0.2">
      <c r="A140" s="47" t="s">
        <v>235</v>
      </c>
      <c r="B140" s="52">
        <v>11484.05</v>
      </c>
      <c r="C140" s="53">
        <v>9887</v>
      </c>
      <c r="D140" s="52">
        <v>11319.36</v>
      </c>
      <c r="E140" s="53">
        <v>9641</v>
      </c>
      <c r="F140" s="54">
        <v>11401.705</v>
      </c>
    </row>
    <row r="141" spans="1:6" ht="12.75" customHeight="1" x14ac:dyDescent="0.2">
      <c r="A141" s="47" t="s">
        <v>236</v>
      </c>
      <c r="B141" s="52">
        <v>1480.98</v>
      </c>
      <c r="C141" s="53">
        <v>3643</v>
      </c>
      <c r="D141" s="52">
        <v>1714.11</v>
      </c>
      <c r="E141" s="53">
        <v>3780</v>
      </c>
      <c r="F141" s="54">
        <v>1597.5450000000001</v>
      </c>
    </row>
    <row r="142" spans="1:6" ht="12.75" customHeight="1" x14ac:dyDescent="0.2">
      <c r="A142" s="47" t="s">
        <v>237</v>
      </c>
      <c r="B142" s="52">
        <v>6709.59</v>
      </c>
      <c r="C142" s="53">
        <v>7954</v>
      </c>
      <c r="D142" s="52">
        <v>6782.53</v>
      </c>
      <c r="E142" s="53">
        <v>7809</v>
      </c>
      <c r="F142" s="54">
        <v>6746.06</v>
      </c>
    </row>
    <row r="143" spans="1:6" ht="12.75" customHeight="1" x14ac:dyDescent="0.2">
      <c r="A143" s="47" t="s">
        <v>238</v>
      </c>
      <c r="B143" s="52">
        <v>12483.15</v>
      </c>
      <c r="C143" s="53">
        <v>15257</v>
      </c>
      <c r="D143" s="52">
        <v>12566.31</v>
      </c>
      <c r="E143" s="53">
        <v>15255</v>
      </c>
      <c r="F143" s="54">
        <v>12524.73</v>
      </c>
    </row>
    <row r="144" spans="1:6" ht="12.75" customHeight="1" x14ac:dyDescent="0.2">
      <c r="A144" s="47" t="s">
        <v>239</v>
      </c>
      <c r="B144" s="52">
        <v>2338.62</v>
      </c>
      <c r="C144" s="53">
        <v>4634</v>
      </c>
      <c r="D144" s="52">
        <v>2453.59</v>
      </c>
      <c r="E144" s="53">
        <v>4494</v>
      </c>
      <c r="F144" s="54">
        <v>2396.105</v>
      </c>
    </row>
    <row r="145" spans="1:6" ht="12.75" customHeight="1" x14ac:dyDescent="0.2">
      <c r="A145" s="47" t="s">
        <v>240</v>
      </c>
      <c r="B145" s="52">
        <v>329.33</v>
      </c>
      <c r="C145" s="53">
        <v>1516</v>
      </c>
      <c r="D145" s="52">
        <v>352.69</v>
      </c>
      <c r="E145" s="53">
        <v>1503</v>
      </c>
      <c r="F145" s="54">
        <v>341.01</v>
      </c>
    </row>
    <row r="146" spans="1:6" ht="12.75" customHeight="1" x14ac:dyDescent="0.2">
      <c r="A146" s="47" t="s">
        <v>241</v>
      </c>
      <c r="B146" s="52">
        <v>2625.79</v>
      </c>
      <c r="C146" s="53">
        <v>4293</v>
      </c>
      <c r="D146" s="52">
        <v>2399.4299999999998</v>
      </c>
      <c r="E146" s="53">
        <v>4274</v>
      </c>
      <c r="F146" s="54">
        <v>2512.61</v>
      </c>
    </row>
    <row r="147" spans="1:6" ht="12.75" customHeight="1" x14ac:dyDescent="0.2">
      <c r="A147" s="47" t="s">
        <v>242</v>
      </c>
      <c r="B147" s="52">
        <v>1175.9100000000001</v>
      </c>
      <c r="C147" s="53">
        <v>1967</v>
      </c>
      <c r="D147" s="52">
        <v>1083.75</v>
      </c>
      <c r="E147" s="53">
        <v>1918</v>
      </c>
      <c r="F147" s="54">
        <v>1129.83</v>
      </c>
    </row>
    <row r="148" spans="1:6" ht="12.75" customHeight="1" x14ac:dyDescent="0.2">
      <c r="A148" s="47" t="s">
        <v>243</v>
      </c>
      <c r="B148" s="52">
        <v>480.77</v>
      </c>
      <c r="C148" s="53">
        <v>1486</v>
      </c>
      <c r="D148" s="52">
        <v>477.57</v>
      </c>
      <c r="E148" s="53">
        <v>1457</v>
      </c>
      <c r="F148" s="54">
        <v>479.17</v>
      </c>
    </row>
    <row r="149" spans="1:6" ht="12.75" customHeight="1" x14ac:dyDescent="0.2">
      <c r="A149" s="47" t="s">
        <v>244</v>
      </c>
      <c r="B149" s="52">
        <v>6513.72</v>
      </c>
      <c r="C149" s="53">
        <v>9179</v>
      </c>
      <c r="D149" s="52">
        <v>6832.58</v>
      </c>
      <c r="E149" s="53">
        <v>9198</v>
      </c>
      <c r="F149" s="54">
        <v>6673.15</v>
      </c>
    </row>
    <row r="150" spans="1:6" ht="12.75" customHeight="1" x14ac:dyDescent="0.2">
      <c r="A150" s="47" t="s">
        <v>245</v>
      </c>
      <c r="B150" s="52">
        <v>3315.54</v>
      </c>
      <c r="C150" s="53">
        <v>8341</v>
      </c>
      <c r="D150" s="52">
        <v>3395.28</v>
      </c>
      <c r="E150" s="53">
        <v>8356</v>
      </c>
      <c r="F150" s="54">
        <v>3355.41</v>
      </c>
    </row>
    <row r="151" spans="1:6" ht="12.75" customHeight="1" x14ac:dyDescent="0.2">
      <c r="A151" s="47" t="s">
        <v>246</v>
      </c>
      <c r="B151" s="52">
        <v>1254.24</v>
      </c>
      <c r="C151" s="53">
        <v>3349</v>
      </c>
      <c r="D151" s="52">
        <v>1373.87</v>
      </c>
      <c r="E151" s="53">
        <v>3221</v>
      </c>
      <c r="F151" s="54">
        <v>1314.0550000000001</v>
      </c>
    </row>
    <row r="152" spans="1:6" ht="12.75" customHeight="1" x14ac:dyDescent="0.2">
      <c r="A152" s="47" t="s">
        <v>247</v>
      </c>
      <c r="B152" s="52">
        <v>2733.93</v>
      </c>
      <c r="C152" s="53">
        <v>4608</v>
      </c>
      <c r="D152" s="52">
        <v>2876.41</v>
      </c>
      <c r="E152" s="53">
        <v>4553</v>
      </c>
      <c r="F152" s="54">
        <v>2805.17</v>
      </c>
    </row>
    <row r="153" spans="1:6" ht="12.75" customHeight="1" x14ac:dyDescent="0.2">
      <c r="A153" s="47" t="s">
        <v>248</v>
      </c>
      <c r="B153" s="52">
        <v>5483.3</v>
      </c>
      <c r="C153" s="53">
        <v>6059</v>
      </c>
      <c r="D153" s="52">
        <v>5417.72</v>
      </c>
      <c r="E153" s="53">
        <v>6000</v>
      </c>
      <c r="F153" s="54">
        <v>5450.51</v>
      </c>
    </row>
    <row r="154" spans="1:6" ht="12.75" customHeight="1" x14ac:dyDescent="0.2">
      <c r="A154" s="47" t="s">
        <v>249</v>
      </c>
      <c r="B154" s="52">
        <v>6469.41</v>
      </c>
      <c r="C154" s="53">
        <v>7664</v>
      </c>
      <c r="D154" s="52">
        <v>6675.77</v>
      </c>
      <c r="E154" s="53">
        <v>7619</v>
      </c>
      <c r="F154" s="54">
        <v>6572.59</v>
      </c>
    </row>
    <row r="155" spans="1:6" ht="12.75" customHeight="1" x14ac:dyDescent="0.2">
      <c r="A155" s="47" t="s">
        <v>250</v>
      </c>
      <c r="B155" s="52">
        <v>1947</v>
      </c>
      <c r="C155" s="53">
        <v>3917</v>
      </c>
      <c r="D155" s="52">
        <v>1688</v>
      </c>
      <c r="E155" s="53">
        <v>3778</v>
      </c>
      <c r="F155" s="54">
        <v>1817.5</v>
      </c>
    </row>
    <row r="156" spans="1:6" ht="12.75" customHeight="1" x14ac:dyDescent="0.2">
      <c r="A156" s="47" t="s">
        <v>251</v>
      </c>
      <c r="B156" s="52">
        <v>1434.13</v>
      </c>
      <c r="C156" s="53">
        <v>6190</v>
      </c>
      <c r="D156" s="52">
        <v>1604.83</v>
      </c>
      <c r="E156" s="53">
        <v>6040</v>
      </c>
      <c r="F156" s="54">
        <v>1519.48</v>
      </c>
    </row>
    <row r="157" spans="1:6" ht="12.75" customHeight="1" x14ac:dyDescent="0.2">
      <c r="A157" s="47" t="s">
        <v>252</v>
      </c>
      <c r="B157" s="52">
        <v>1916.61</v>
      </c>
      <c r="C157" s="53">
        <v>3681</v>
      </c>
      <c r="D157" s="52">
        <v>2130.5700000000002</v>
      </c>
      <c r="E157" s="53">
        <v>3707</v>
      </c>
      <c r="F157" s="54">
        <v>2023.59</v>
      </c>
    </row>
    <row r="158" spans="1:6" ht="12.75" customHeight="1" x14ac:dyDescent="0.2">
      <c r="A158" s="47" t="s">
        <v>253</v>
      </c>
      <c r="B158" s="52">
        <v>1157.8</v>
      </c>
      <c r="C158" s="53">
        <v>1932</v>
      </c>
      <c r="D158" s="52">
        <v>1287.22</v>
      </c>
      <c r="E158" s="53">
        <v>1940</v>
      </c>
      <c r="F158" s="54">
        <v>1222.51</v>
      </c>
    </row>
    <row r="159" spans="1:6" ht="12.75" customHeight="1" x14ac:dyDescent="0.2">
      <c r="A159" s="47" t="s">
        <v>254</v>
      </c>
      <c r="B159" s="52">
        <v>1951.23</v>
      </c>
      <c r="C159" s="53">
        <v>3770</v>
      </c>
      <c r="D159" s="52">
        <v>1950.37</v>
      </c>
      <c r="E159" s="53">
        <v>3629</v>
      </c>
      <c r="F159" s="54">
        <v>1950.8</v>
      </c>
    </row>
    <row r="160" spans="1:6" ht="12.75" customHeight="1" x14ac:dyDescent="0.2">
      <c r="A160" s="47" t="s">
        <v>255</v>
      </c>
      <c r="B160" s="52">
        <v>1028.3599999999999</v>
      </c>
      <c r="C160" s="53">
        <v>2688</v>
      </c>
      <c r="D160" s="52">
        <v>1126.69</v>
      </c>
      <c r="E160" s="53">
        <v>2640</v>
      </c>
      <c r="F160" s="54">
        <v>1077.5250000000001</v>
      </c>
    </row>
    <row r="161" spans="1:6" ht="12.75" customHeight="1" x14ac:dyDescent="0.2">
      <c r="A161" s="47" t="s">
        <v>256</v>
      </c>
      <c r="B161" s="52">
        <v>3426.05</v>
      </c>
      <c r="C161" s="53">
        <v>6300</v>
      </c>
      <c r="D161" s="52">
        <v>3480.06</v>
      </c>
      <c r="E161" s="53">
        <v>6371</v>
      </c>
      <c r="F161" s="54">
        <v>3453.0549999999998</v>
      </c>
    </row>
    <row r="162" spans="1:6" ht="12.75" customHeight="1" x14ac:dyDescent="0.2">
      <c r="A162" s="47" t="s">
        <v>257</v>
      </c>
      <c r="B162" s="52">
        <v>593.61</v>
      </c>
      <c r="C162" s="53">
        <v>1440</v>
      </c>
      <c r="D162" s="52">
        <v>611.5</v>
      </c>
      <c r="E162" s="53">
        <v>1401</v>
      </c>
      <c r="F162" s="54">
        <v>602.55499999999995</v>
      </c>
    </row>
    <row r="163" spans="1:6" ht="12.75" customHeight="1" x14ac:dyDescent="0.2">
      <c r="A163" s="47" t="s">
        <v>258</v>
      </c>
      <c r="B163" s="52">
        <v>5672.77</v>
      </c>
      <c r="C163" s="53">
        <v>7367</v>
      </c>
      <c r="D163" s="52">
        <v>5469.96</v>
      </c>
      <c r="E163" s="53">
        <v>7272</v>
      </c>
      <c r="F163" s="54">
        <v>5571.3649999999998</v>
      </c>
    </row>
    <row r="164" spans="1:6" ht="12.75" customHeight="1" x14ac:dyDescent="0.2">
      <c r="A164" s="47" t="s">
        <v>259</v>
      </c>
      <c r="B164" s="52">
        <v>4923.2299999999996</v>
      </c>
      <c r="C164" s="53">
        <v>3325</v>
      </c>
      <c r="D164" s="52">
        <v>4993.79</v>
      </c>
      <c r="E164" s="53">
        <v>3295</v>
      </c>
      <c r="F164" s="54">
        <v>4958.51</v>
      </c>
    </row>
    <row r="165" spans="1:6" ht="12.75" customHeight="1" x14ac:dyDescent="0.2">
      <c r="A165" s="47" t="s">
        <v>260</v>
      </c>
      <c r="B165" s="52">
        <v>856.76</v>
      </c>
      <c r="C165" s="53">
        <v>2285</v>
      </c>
      <c r="D165" s="52">
        <v>933.2</v>
      </c>
      <c r="E165" s="53">
        <v>2224</v>
      </c>
      <c r="F165" s="54">
        <v>894.98</v>
      </c>
    </row>
    <row r="166" spans="1:6" ht="12.75" customHeight="1" x14ac:dyDescent="0.2">
      <c r="A166" s="47" t="s">
        <v>261</v>
      </c>
      <c r="B166" s="52">
        <v>1651.17</v>
      </c>
      <c r="C166" s="53">
        <v>3166</v>
      </c>
      <c r="D166" s="52">
        <v>1708.7</v>
      </c>
      <c r="E166" s="53">
        <v>3140</v>
      </c>
      <c r="F166" s="54">
        <v>1679.9349999999999</v>
      </c>
    </row>
    <row r="167" spans="1:6" ht="12.75" customHeight="1" x14ac:dyDescent="0.2">
      <c r="A167" s="47" t="s">
        <v>262</v>
      </c>
      <c r="B167" s="52">
        <v>2738.76</v>
      </c>
      <c r="C167" s="53">
        <v>5308</v>
      </c>
      <c r="D167" s="52">
        <v>3204.71</v>
      </c>
      <c r="E167" s="53">
        <v>5339</v>
      </c>
      <c r="F167" s="54">
        <v>2971.7350000000001</v>
      </c>
    </row>
    <row r="168" spans="1:6" ht="12.75" customHeight="1" x14ac:dyDescent="0.2">
      <c r="A168" s="47" t="s">
        <v>263</v>
      </c>
      <c r="B168" s="52">
        <v>902.93</v>
      </c>
      <c r="C168" s="53">
        <v>2160</v>
      </c>
      <c r="D168" s="52">
        <v>919.71</v>
      </c>
      <c r="E168" s="53">
        <v>2079</v>
      </c>
      <c r="F168" s="54">
        <v>911.32</v>
      </c>
    </row>
    <row r="169" spans="1:6" ht="12.75" customHeight="1" x14ac:dyDescent="0.2">
      <c r="A169" s="47" t="s">
        <v>264</v>
      </c>
      <c r="B169" s="52">
        <v>676.29</v>
      </c>
      <c r="C169" s="53">
        <v>1497</v>
      </c>
      <c r="D169" s="52">
        <v>655.58</v>
      </c>
      <c r="E169" s="53">
        <v>1477</v>
      </c>
      <c r="F169" s="54">
        <v>665.93499999999995</v>
      </c>
    </row>
    <row r="170" spans="1:6" ht="12.75" customHeight="1" x14ac:dyDescent="0.2">
      <c r="A170" s="47" t="s">
        <v>265</v>
      </c>
      <c r="B170" s="52">
        <v>2857.6</v>
      </c>
      <c r="C170" s="53">
        <v>2922</v>
      </c>
      <c r="D170" s="52">
        <v>2818.25</v>
      </c>
      <c r="E170" s="53">
        <v>2906</v>
      </c>
      <c r="F170" s="54">
        <v>2837.9250000000002</v>
      </c>
    </row>
    <row r="171" spans="1:6" ht="12.75" customHeight="1" x14ac:dyDescent="0.2">
      <c r="A171" s="47" t="s">
        <v>266</v>
      </c>
      <c r="B171" s="52">
        <v>360.96</v>
      </c>
      <c r="C171" s="53">
        <v>1261</v>
      </c>
      <c r="D171" s="52">
        <v>422.12</v>
      </c>
      <c r="E171" s="53">
        <v>1295</v>
      </c>
      <c r="F171" s="54">
        <v>391.54</v>
      </c>
    </row>
    <row r="172" spans="1:6" ht="12.75" customHeight="1" x14ac:dyDescent="0.2">
      <c r="A172" s="47" t="s">
        <v>267</v>
      </c>
      <c r="B172" s="52">
        <v>1458.57</v>
      </c>
      <c r="C172" s="53">
        <v>2925</v>
      </c>
      <c r="D172" s="52">
        <v>1538.62</v>
      </c>
      <c r="E172" s="53">
        <v>2944</v>
      </c>
      <c r="F172" s="54">
        <v>1498.595</v>
      </c>
    </row>
    <row r="173" spans="1:6" ht="12.75" customHeight="1" x14ac:dyDescent="0.2">
      <c r="A173" s="47" t="s">
        <v>268</v>
      </c>
      <c r="B173" s="52">
        <v>2530.4699999999998</v>
      </c>
      <c r="C173" s="53">
        <v>8181</v>
      </c>
      <c r="D173" s="52">
        <v>2624.77</v>
      </c>
      <c r="E173" s="53">
        <v>8231</v>
      </c>
      <c r="F173" s="54">
        <v>2577.62</v>
      </c>
    </row>
    <row r="174" spans="1:6" ht="12.75" customHeight="1" x14ac:dyDescent="0.2">
      <c r="A174" s="47" t="s">
        <v>269</v>
      </c>
      <c r="B174" s="52">
        <v>223.04</v>
      </c>
      <c r="C174" s="53">
        <v>1133</v>
      </c>
      <c r="D174" s="52">
        <v>240.39</v>
      </c>
      <c r="E174" s="53">
        <v>1183</v>
      </c>
      <c r="F174" s="54">
        <v>231.715</v>
      </c>
    </row>
    <row r="175" spans="1:6" ht="12.75" customHeight="1" x14ac:dyDescent="0.2">
      <c r="A175" s="47" t="s">
        <v>270</v>
      </c>
      <c r="B175" s="52">
        <v>8207.24</v>
      </c>
      <c r="C175" s="53">
        <v>11573</v>
      </c>
      <c r="D175" s="52">
        <v>8328.06</v>
      </c>
      <c r="E175" s="53">
        <v>11568</v>
      </c>
      <c r="F175" s="54">
        <v>8267.65</v>
      </c>
    </row>
    <row r="176" spans="1:6" ht="12.75" customHeight="1" x14ac:dyDescent="0.2">
      <c r="A176" s="47" t="s">
        <v>271</v>
      </c>
      <c r="B176" s="52">
        <v>8158.77</v>
      </c>
      <c r="C176" s="53">
        <v>9853</v>
      </c>
      <c r="D176" s="52">
        <v>8335.7999999999993</v>
      </c>
      <c r="E176" s="53">
        <v>9841</v>
      </c>
      <c r="F176" s="54">
        <v>8247.2849999999999</v>
      </c>
    </row>
    <row r="177" spans="1:6" ht="12.75" customHeight="1" x14ac:dyDescent="0.2">
      <c r="A177" s="47" t="s">
        <v>272</v>
      </c>
      <c r="B177" s="52">
        <v>1371.87</v>
      </c>
      <c r="C177" s="53">
        <v>3007</v>
      </c>
      <c r="D177" s="52">
        <v>1388.36</v>
      </c>
      <c r="E177" s="53">
        <v>2959</v>
      </c>
      <c r="F177" s="54">
        <v>1380.115</v>
      </c>
    </row>
    <row r="178" spans="1:6" ht="12.75" customHeight="1" x14ac:dyDescent="0.2">
      <c r="A178" s="47" t="s">
        <v>273</v>
      </c>
      <c r="B178" s="52">
        <v>4554.33</v>
      </c>
      <c r="C178" s="53">
        <v>7132</v>
      </c>
      <c r="D178" s="52">
        <v>4534.0600000000004</v>
      </c>
      <c r="E178" s="53">
        <v>7061</v>
      </c>
      <c r="F178" s="54">
        <v>4544.1949999999997</v>
      </c>
    </row>
    <row r="179" spans="1:6" ht="12.75" customHeight="1" x14ac:dyDescent="0.2">
      <c r="A179" s="47" t="s">
        <v>274</v>
      </c>
      <c r="B179" s="52">
        <v>11489.46</v>
      </c>
      <c r="C179" s="53">
        <v>8894</v>
      </c>
      <c r="D179" s="52">
        <v>11161.48</v>
      </c>
      <c r="E179" s="53">
        <v>8774</v>
      </c>
      <c r="F179" s="54">
        <v>11325.47</v>
      </c>
    </row>
    <row r="180" spans="1:6" ht="12.75" customHeight="1" x14ac:dyDescent="0.2">
      <c r="A180" s="47" t="s">
        <v>275</v>
      </c>
      <c r="B180" s="52">
        <v>1296.24</v>
      </c>
      <c r="C180" s="53">
        <v>2773</v>
      </c>
      <c r="D180" s="52">
        <v>1467.89</v>
      </c>
      <c r="E180" s="53">
        <v>2672</v>
      </c>
      <c r="F180" s="54">
        <v>1382.0650000000001</v>
      </c>
    </row>
    <row r="181" spans="1:6" ht="12.75" customHeight="1" x14ac:dyDescent="0.2">
      <c r="A181" s="47" t="s">
        <v>276</v>
      </c>
      <c r="B181" s="52">
        <v>720.8</v>
      </c>
      <c r="C181" s="53">
        <v>3087</v>
      </c>
      <c r="D181" s="52">
        <v>884.18</v>
      </c>
      <c r="E181" s="53">
        <v>3065</v>
      </c>
      <c r="F181" s="54">
        <v>802.49</v>
      </c>
    </row>
    <row r="182" spans="1:6" ht="12.75" customHeight="1" x14ac:dyDescent="0.2">
      <c r="A182" s="47" t="s">
        <v>277</v>
      </c>
      <c r="B182" s="52">
        <v>1928.84</v>
      </c>
      <c r="C182" s="53">
        <v>4756</v>
      </c>
      <c r="D182" s="52">
        <v>1902.27</v>
      </c>
      <c r="E182" s="53">
        <v>4726</v>
      </c>
      <c r="F182" s="54">
        <v>1915.5550000000001</v>
      </c>
    </row>
    <row r="183" spans="1:6" ht="12.75" customHeight="1" x14ac:dyDescent="0.2">
      <c r="A183" s="47" t="s">
        <v>278</v>
      </c>
      <c r="B183" s="52">
        <v>956.61</v>
      </c>
      <c r="C183" s="53">
        <v>2337</v>
      </c>
      <c r="D183" s="52">
        <v>939.05</v>
      </c>
      <c r="E183" s="53">
        <v>2265</v>
      </c>
      <c r="F183" s="54">
        <v>947.83</v>
      </c>
    </row>
    <row r="184" spans="1:6" ht="12.75" customHeight="1" x14ac:dyDescent="0.2">
      <c r="A184" s="47" t="s">
        <v>279</v>
      </c>
      <c r="B184" s="52">
        <v>1000.57</v>
      </c>
      <c r="C184" s="53">
        <v>2953</v>
      </c>
      <c r="D184" s="52">
        <v>1216.33</v>
      </c>
      <c r="E184" s="53">
        <v>2909</v>
      </c>
      <c r="F184" s="54">
        <v>1108.45</v>
      </c>
    </row>
    <row r="185" spans="1:6" ht="12.75" customHeight="1" x14ac:dyDescent="0.2">
      <c r="A185" s="47" t="s">
        <v>280</v>
      </c>
      <c r="B185" s="52">
        <v>1145.94</v>
      </c>
      <c r="C185" s="53">
        <v>1989</v>
      </c>
      <c r="D185" s="52">
        <v>1187.4000000000001</v>
      </c>
      <c r="E185" s="53">
        <v>2026</v>
      </c>
      <c r="F185" s="54">
        <v>1166.67</v>
      </c>
    </row>
    <row r="186" spans="1:6" ht="12.75" customHeight="1" x14ac:dyDescent="0.2">
      <c r="A186" s="47" t="s">
        <v>281</v>
      </c>
      <c r="B186" s="52">
        <v>975.3</v>
      </c>
      <c r="C186" s="53">
        <v>1478</v>
      </c>
      <c r="D186" s="52">
        <v>926.01</v>
      </c>
      <c r="E186" s="53">
        <v>1420</v>
      </c>
      <c r="F186" s="54">
        <v>950.65499999999997</v>
      </c>
    </row>
    <row r="187" spans="1:6" ht="12.75" customHeight="1" x14ac:dyDescent="0.2">
      <c r="A187" s="47" t="s">
        <v>282</v>
      </c>
      <c r="B187" s="52">
        <v>356.75</v>
      </c>
      <c r="C187" s="53">
        <v>853</v>
      </c>
      <c r="D187" s="52">
        <v>414.27</v>
      </c>
      <c r="E187" s="53">
        <v>905</v>
      </c>
      <c r="F187" s="54">
        <v>385.51</v>
      </c>
    </row>
    <row r="188" spans="1:6" ht="12.75" customHeight="1" x14ac:dyDescent="0.2">
      <c r="A188" s="47" t="s">
        <v>283</v>
      </c>
      <c r="B188" s="52">
        <v>1216.8699999999999</v>
      </c>
      <c r="C188" s="53">
        <v>2093</v>
      </c>
      <c r="D188" s="52">
        <v>1264.92</v>
      </c>
      <c r="E188" s="53">
        <v>2021</v>
      </c>
      <c r="F188" s="54">
        <v>1240.895</v>
      </c>
    </row>
    <row r="189" spans="1:6" ht="12.75" customHeight="1" x14ac:dyDescent="0.2">
      <c r="A189" s="47" t="s">
        <v>284</v>
      </c>
      <c r="B189" s="52">
        <v>1482.75</v>
      </c>
      <c r="C189" s="53">
        <v>2410</v>
      </c>
      <c r="D189" s="52">
        <v>1565.38</v>
      </c>
      <c r="E189" s="53">
        <v>2374</v>
      </c>
      <c r="F189" s="54">
        <v>1524.0650000000001</v>
      </c>
    </row>
    <row r="190" spans="1:6" ht="12.75" customHeight="1" x14ac:dyDescent="0.2">
      <c r="A190" s="47" t="s">
        <v>285</v>
      </c>
      <c r="B190" s="52">
        <v>580.76</v>
      </c>
      <c r="C190" s="53">
        <v>1582</v>
      </c>
      <c r="D190" s="52">
        <v>656.47</v>
      </c>
      <c r="E190" s="53">
        <v>1547</v>
      </c>
      <c r="F190" s="54">
        <v>618.61500000000001</v>
      </c>
    </row>
    <row r="191" spans="1:6" ht="12.75" customHeight="1" x14ac:dyDescent="0.2">
      <c r="A191" s="47" t="s">
        <v>286</v>
      </c>
      <c r="B191" s="52">
        <v>4213.79</v>
      </c>
      <c r="C191" s="53">
        <v>3023</v>
      </c>
      <c r="D191" s="52">
        <v>4201.33</v>
      </c>
      <c r="E191" s="53">
        <v>2988</v>
      </c>
      <c r="F191" s="54">
        <v>4207.5600000000004</v>
      </c>
    </row>
    <row r="192" spans="1:6" ht="12.75" customHeight="1" x14ac:dyDescent="0.2">
      <c r="A192" s="47" t="s">
        <v>287</v>
      </c>
      <c r="B192" s="52">
        <v>8849.6</v>
      </c>
      <c r="C192" s="53">
        <v>8016</v>
      </c>
      <c r="D192" s="52">
        <v>8213.82</v>
      </c>
      <c r="E192" s="53">
        <v>7794</v>
      </c>
      <c r="F192" s="54">
        <v>8531.7099999999991</v>
      </c>
    </row>
    <row r="193" spans="1:6" ht="12.75" customHeight="1" x14ac:dyDescent="0.2">
      <c r="A193" s="47" t="s">
        <v>288</v>
      </c>
      <c r="B193" s="52">
        <v>2605.77</v>
      </c>
      <c r="C193" s="53">
        <v>4419</v>
      </c>
      <c r="D193" s="52">
        <v>2643.3</v>
      </c>
      <c r="E193" s="53">
        <v>4348</v>
      </c>
      <c r="F193" s="54">
        <v>2624.5349999999999</v>
      </c>
    </row>
    <row r="194" spans="1:6" ht="12.75" customHeight="1" x14ac:dyDescent="0.2">
      <c r="A194" s="47" t="s">
        <v>289</v>
      </c>
      <c r="B194" s="52">
        <v>644.39</v>
      </c>
      <c r="C194" s="53">
        <v>1513</v>
      </c>
      <c r="D194" s="52">
        <v>655.26</v>
      </c>
      <c r="E194" s="53">
        <v>1452</v>
      </c>
      <c r="F194" s="54">
        <v>649.82500000000005</v>
      </c>
    </row>
    <row r="195" spans="1:6" ht="12.75" customHeight="1" x14ac:dyDescent="0.2">
      <c r="A195" s="47" t="s">
        <v>290</v>
      </c>
      <c r="B195" s="52">
        <v>4796.92</v>
      </c>
      <c r="C195" s="53">
        <v>7615</v>
      </c>
      <c r="D195" s="52">
        <v>4821.72</v>
      </c>
      <c r="E195" s="53">
        <v>7502</v>
      </c>
      <c r="F195" s="54">
        <v>4809.32</v>
      </c>
    </row>
    <row r="196" spans="1:6" ht="12.75" customHeight="1" x14ac:dyDescent="0.2">
      <c r="A196" s="47" t="s">
        <v>291</v>
      </c>
      <c r="B196" s="52">
        <v>1776.67</v>
      </c>
      <c r="C196" s="53">
        <v>3719</v>
      </c>
      <c r="D196" s="52">
        <v>1730.79</v>
      </c>
      <c r="E196" s="53">
        <v>3725</v>
      </c>
      <c r="F196" s="54">
        <v>1753.73</v>
      </c>
    </row>
    <row r="197" spans="1:6" ht="12.75" customHeight="1" x14ac:dyDescent="0.2">
      <c r="A197" s="47" t="s">
        <v>292</v>
      </c>
      <c r="B197" s="52">
        <v>3484.41</v>
      </c>
      <c r="C197" s="53">
        <v>4872</v>
      </c>
      <c r="D197" s="52">
        <v>3558.99</v>
      </c>
      <c r="E197" s="53">
        <v>4865</v>
      </c>
      <c r="F197" s="54">
        <v>3521.7</v>
      </c>
    </row>
    <row r="198" spans="1:6" ht="12.75" customHeight="1" x14ac:dyDescent="0.2">
      <c r="A198" s="47" t="s">
        <v>293</v>
      </c>
      <c r="B198" s="52">
        <v>729.98</v>
      </c>
      <c r="C198" s="53">
        <v>2485</v>
      </c>
      <c r="D198" s="52">
        <v>731.56</v>
      </c>
      <c r="E198" s="53">
        <v>2549</v>
      </c>
      <c r="F198" s="54">
        <v>730.77</v>
      </c>
    </row>
    <row r="199" spans="1:6" ht="12.75" customHeight="1" x14ac:dyDescent="0.2">
      <c r="A199" s="47" t="s">
        <v>294</v>
      </c>
      <c r="B199" s="52">
        <v>1751.7</v>
      </c>
      <c r="C199" s="53">
        <v>3010</v>
      </c>
      <c r="D199" s="52">
        <v>1192.9000000000001</v>
      </c>
      <c r="E199" s="53">
        <v>2853</v>
      </c>
      <c r="F199" s="54">
        <v>1472.3</v>
      </c>
    </row>
    <row r="200" spans="1:6" ht="12.75" customHeight="1" x14ac:dyDescent="0.2">
      <c r="A200" s="47" t="s">
        <v>295</v>
      </c>
      <c r="B200" s="52">
        <v>5308.13</v>
      </c>
      <c r="C200" s="53">
        <v>5644</v>
      </c>
      <c r="D200" s="52">
        <v>5187.75</v>
      </c>
      <c r="E200" s="53">
        <v>5535</v>
      </c>
      <c r="F200" s="54">
        <v>5247.94</v>
      </c>
    </row>
    <row r="201" spans="1:6" ht="12.75" customHeight="1" x14ac:dyDescent="0.2">
      <c r="A201" s="47" t="s">
        <v>296</v>
      </c>
      <c r="B201" s="52">
        <v>485.02</v>
      </c>
      <c r="C201" s="53">
        <v>984</v>
      </c>
      <c r="D201" s="52">
        <v>400.84</v>
      </c>
      <c r="E201" s="53">
        <v>922</v>
      </c>
      <c r="F201" s="54">
        <v>442.93</v>
      </c>
    </row>
    <row r="202" spans="1:6" ht="12.75" customHeight="1" x14ac:dyDescent="0.2">
      <c r="A202" s="47" t="s">
        <v>297</v>
      </c>
      <c r="B202" s="52">
        <v>2063.27</v>
      </c>
      <c r="C202" s="53">
        <v>3486</v>
      </c>
      <c r="D202" s="52">
        <v>2123.25</v>
      </c>
      <c r="E202" s="53">
        <v>3452</v>
      </c>
      <c r="F202" s="54">
        <v>2093.2600000000002</v>
      </c>
    </row>
    <row r="203" spans="1:6" ht="12.75" customHeight="1" x14ac:dyDescent="0.2">
      <c r="A203" s="47" t="s">
        <v>298</v>
      </c>
      <c r="B203" s="52">
        <v>2585.9699999999998</v>
      </c>
      <c r="C203" s="53">
        <v>5091</v>
      </c>
      <c r="D203" s="52">
        <v>2418.75</v>
      </c>
      <c r="E203" s="53">
        <v>4976</v>
      </c>
      <c r="F203" s="54">
        <v>2502.36</v>
      </c>
    </row>
    <row r="204" spans="1:6" ht="12.75" customHeight="1" x14ac:dyDescent="0.2">
      <c r="A204" s="47" t="s">
        <v>299</v>
      </c>
      <c r="B204" s="52">
        <v>2152.91</v>
      </c>
      <c r="C204" s="53">
        <v>2893</v>
      </c>
      <c r="D204" s="52">
        <v>2334.25</v>
      </c>
      <c r="E204" s="53">
        <v>2854</v>
      </c>
      <c r="F204" s="54">
        <v>2243.58</v>
      </c>
    </row>
    <row r="205" spans="1:6" ht="12.75" customHeight="1" x14ac:dyDescent="0.2">
      <c r="A205" s="47" t="s">
        <v>300</v>
      </c>
      <c r="B205" s="52">
        <v>626</v>
      </c>
      <c r="C205" s="53">
        <v>1605</v>
      </c>
      <c r="D205" s="52">
        <v>604.64</v>
      </c>
      <c r="E205" s="53">
        <v>1567</v>
      </c>
      <c r="F205" s="54">
        <v>615.32000000000005</v>
      </c>
    </row>
    <row r="206" spans="1:6" ht="12.75" customHeight="1" x14ac:dyDescent="0.2">
      <c r="A206" s="47" t="s">
        <v>301</v>
      </c>
      <c r="B206" s="52">
        <v>136.68</v>
      </c>
      <c r="C206" s="53">
        <v>589</v>
      </c>
      <c r="D206" s="52">
        <v>185.18</v>
      </c>
      <c r="E206" s="53">
        <v>578</v>
      </c>
      <c r="F206" s="54">
        <v>160.93</v>
      </c>
    </row>
    <row r="207" spans="1:6" ht="12.75" customHeight="1" x14ac:dyDescent="0.2">
      <c r="A207" s="47" t="s">
        <v>302</v>
      </c>
      <c r="B207" s="52">
        <v>2022.8</v>
      </c>
      <c r="C207" s="53">
        <v>3034</v>
      </c>
      <c r="D207" s="52">
        <v>2212.94</v>
      </c>
      <c r="E207" s="53">
        <v>3044</v>
      </c>
      <c r="F207" s="54">
        <v>2117.87</v>
      </c>
    </row>
    <row r="208" spans="1:6" ht="12.75" customHeight="1" x14ac:dyDescent="0.2">
      <c r="A208" s="47" t="s">
        <v>303</v>
      </c>
      <c r="B208" s="52">
        <v>543.72</v>
      </c>
      <c r="C208" s="53">
        <v>1407</v>
      </c>
      <c r="D208" s="52">
        <v>621.97</v>
      </c>
      <c r="E208" s="53">
        <v>1367</v>
      </c>
      <c r="F208" s="54">
        <v>582.84500000000003</v>
      </c>
    </row>
    <row r="209" spans="1:6" ht="12.75" customHeight="1" x14ac:dyDescent="0.2">
      <c r="A209" s="47" t="s">
        <v>304</v>
      </c>
      <c r="B209" s="52">
        <v>5193.24</v>
      </c>
      <c r="C209" s="53">
        <v>5942</v>
      </c>
      <c r="D209" s="52">
        <v>4872.55</v>
      </c>
      <c r="E209" s="53">
        <v>5898</v>
      </c>
      <c r="F209" s="54">
        <v>5032.8950000000004</v>
      </c>
    </row>
    <row r="210" spans="1:6" ht="12.75" customHeight="1" x14ac:dyDescent="0.2">
      <c r="A210" s="47" t="s">
        <v>305</v>
      </c>
      <c r="B210" s="52">
        <v>1165.77</v>
      </c>
      <c r="C210" s="53">
        <v>2557</v>
      </c>
      <c r="D210" s="52">
        <v>1230.99</v>
      </c>
      <c r="E210" s="53">
        <v>2613</v>
      </c>
      <c r="F210" s="54">
        <v>1198.3800000000001</v>
      </c>
    </row>
    <row r="211" spans="1:6" ht="12.75" customHeight="1" x14ac:dyDescent="0.2">
      <c r="A211" s="47" t="s">
        <v>306</v>
      </c>
      <c r="B211" s="52">
        <v>2474.37</v>
      </c>
      <c r="C211" s="53">
        <v>4814</v>
      </c>
      <c r="D211" s="52">
        <v>2637.57</v>
      </c>
      <c r="E211" s="53">
        <v>4875</v>
      </c>
      <c r="F211" s="54">
        <v>2555.9699999999998</v>
      </c>
    </row>
    <row r="212" spans="1:6" ht="12.75" customHeight="1" x14ac:dyDescent="0.2">
      <c r="A212" s="47" t="s">
        <v>307</v>
      </c>
      <c r="B212" s="52">
        <v>12887.01</v>
      </c>
      <c r="C212" s="53">
        <v>14465</v>
      </c>
      <c r="D212" s="52">
        <v>12942.77</v>
      </c>
      <c r="E212" s="53">
        <v>14610</v>
      </c>
      <c r="F212" s="54">
        <v>12914.89</v>
      </c>
    </row>
    <row r="213" spans="1:6" ht="12.75" customHeight="1" x14ac:dyDescent="0.2">
      <c r="A213" s="47" t="s">
        <v>308</v>
      </c>
      <c r="B213" s="52">
        <v>8535.91</v>
      </c>
      <c r="C213" s="53">
        <v>7874</v>
      </c>
      <c r="D213" s="52">
        <v>8264.26</v>
      </c>
      <c r="E213" s="53">
        <v>7904</v>
      </c>
      <c r="F213" s="54">
        <v>8400.0849999999991</v>
      </c>
    </row>
    <row r="214" spans="1:6" ht="12.75" customHeight="1" x14ac:dyDescent="0.2">
      <c r="A214" s="47" t="s">
        <v>309</v>
      </c>
      <c r="B214" s="52">
        <v>2974.47</v>
      </c>
      <c r="C214" s="53">
        <v>4879</v>
      </c>
      <c r="D214" s="52">
        <v>2980.8</v>
      </c>
      <c r="E214" s="53">
        <v>4805</v>
      </c>
      <c r="F214" s="54">
        <v>2977.6350000000002</v>
      </c>
    </row>
    <row r="215" spans="1:6" ht="12.75" customHeight="1" x14ac:dyDescent="0.2">
      <c r="A215" s="47" t="s">
        <v>310</v>
      </c>
      <c r="B215" s="52">
        <v>283.05</v>
      </c>
      <c r="C215" s="53">
        <v>550</v>
      </c>
      <c r="D215" s="52">
        <v>240.81</v>
      </c>
      <c r="E215" s="53">
        <v>532</v>
      </c>
      <c r="F215" s="54">
        <v>261.93</v>
      </c>
    </row>
    <row r="216" spans="1:6" ht="12.75" customHeight="1" x14ac:dyDescent="0.2">
      <c r="A216" s="47" t="s">
        <v>311</v>
      </c>
      <c r="B216" s="52">
        <v>1601.65</v>
      </c>
      <c r="C216" s="53">
        <v>2881</v>
      </c>
      <c r="D216" s="52">
        <v>1490.61</v>
      </c>
      <c r="E216" s="53">
        <v>2854</v>
      </c>
      <c r="F216" s="54">
        <v>1546.13</v>
      </c>
    </row>
    <row r="217" spans="1:6" ht="12.75" customHeight="1" x14ac:dyDescent="0.2">
      <c r="A217" s="47" t="s">
        <v>312</v>
      </c>
      <c r="B217" s="52">
        <v>4799.58</v>
      </c>
      <c r="C217" s="53">
        <v>5375</v>
      </c>
      <c r="D217" s="52">
        <v>4794.13</v>
      </c>
      <c r="E217" s="53">
        <v>5330</v>
      </c>
      <c r="F217" s="54">
        <v>4796.8549999999996</v>
      </c>
    </row>
    <row r="218" spans="1:6" ht="12.75" customHeight="1" x14ac:dyDescent="0.2">
      <c r="A218" s="47" t="s">
        <v>313</v>
      </c>
      <c r="B218" s="52">
        <v>1755.58</v>
      </c>
      <c r="C218" s="53">
        <v>4027</v>
      </c>
      <c r="D218" s="52">
        <v>1815.72</v>
      </c>
      <c r="E218" s="53">
        <v>4083</v>
      </c>
      <c r="F218" s="54">
        <v>1785.65</v>
      </c>
    </row>
    <row r="219" spans="1:6" ht="12.75" customHeight="1" x14ac:dyDescent="0.2">
      <c r="A219" s="47" t="s">
        <v>314</v>
      </c>
      <c r="B219" s="52">
        <v>603.96</v>
      </c>
      <c r="C219" s="53">
        <v>2008</v>
      </c>
      <c r="D219" s="52">
        <v>627.86</v>
      </c>
      <c r="E219" s="53">
        <v>1975</v>
      </c>
      <c r="F219" s="54">
        <v>615.91</v>
      </c>
    </row>
    <row r="220" spans="1:6" ht="12.75" customHeight="1" x14ac:dyDescent="0.2">
      <c r="A220" s="47" t="s">
        <v>315</v>
      </c>
      <c r="B220" s="52">
        <v>1531.76</v>
      </c>
      <c r="C220" s="53">
        <v>2987</v>
      </c>
      <c r="D220" s="52">
        <v>1490.78</v>
      </c>
      <c r="E220" s="53">
        <v>2971</v>
      </c>
      <c r="F220" s="54">
        <v>1511.27</v>
      </c>
    </row>
    <row r="221" spans="1:6" ht="12.75" customHeight="1" x14ac:dyDescent="0.2">
      <c r="A221" s="47" t="s">
        <v>316</v>
      </c>
      <c r="B221" s="52">
        <v>596.16999999999996</v>
      </c>
      <c r="C221" s="53">
        <v>2974</v>
      </c>
      <c r="D221" s="52">
        <v>836.25</v>
      </c>
      <c r="E221" s="53">
        <v>3064</v>
      </c>
      <c r="F221" s="54">
        <v>716.21</v>
      </c>
    </row>
    <row r="222" spans="1:6" ht="12.75" customHeight="1" x14ac:dyDescent="0.2">
      <c r="A222" s="47" t="s">
        <v>317</v>
      </c>
      <c r="B222" s="52">
        <v>507.02</v>
      </c>
      <c r="C222" s="53">
        <v>1706</v>
      </c>
      <c r="D222" s="52">
        <v>488.6</v>
      </c>
      <c r="E222" s="53">
        <v>1698</v>
      </c>
      <c r="F222" s="54">
        <v>497.81</v>
      </c>
    </row>
    <row r="223" spans="1:6" ht="12.75" customHeight="1" x14ac:dyDescent="0.2">
      <c r="A223" s="47" t="s">
        <v>318</v>
      </c>
      <c r="B223" s="52">
        <v>1213.3599999999999</v>
      </c>
      <c r="C223" s="53">
        <v>2459</v>
      </c>
      <c r="D223" s="52">
        <v>1180.51</v>
      </c>
      <c r="E223" s="53">
        <v>2401</v>
      </c>
      <c r="F223" s="54">
        <v>1196.9349999999999</v>
      </c>
    </row>
    <row r="224" spans="1:6" ht="12.75" customHeight="1" x14ac:dyDescent="0.2">
      <c r="A224" s="47" t="s">
        <v>319</v>
      </c>
      <c r="B224" s="52">
        <v>2994.58</v>
      </c>
      <c r="C224" s="53">
        <v>3314</v>
      </c>
      <c r="D224" s="52">
        <v>2985.02</v>
      </c>
      <c r="E224" s="53">
        <v>3188</v>
      </c>
      <c r="F224" s="54">
        <v>2989.8</v>
      </c>
    </row>
    <row r="225" spans="1:6" ht="12.75" customHeight="1" x14ac:dyDescent="0.2">
      <c r="A225" s="47" t="s">
        <v>320</v>
      </c>
      <c r="B225" s="52">
        <v>1499.71</v>
      </c>
      <c r="C225" s="53">
        <v>2675</v>
      </c>
      <c r="D225" s="52">
        <v>1509.06</v>
      </c>
      <c r="E225" s="53">
        <v>2682</v>
      </c>
      <c r="F225" s="54">
        <v>1504.385</v>
      </c>
    </row>
    <row r="226" spans="1:6" ht="12.75" customHeight="1" x14ac:dyDescent="0.2">
      <c r="A226" s="47" t="s">
        <v>321</v>
      </c>
      <c r="B226" s="52">
        <v>1834.57</v>
      </c>
      <c r="C226" s="53">
        <v>3467</v>
      </c>
      <c r="D226" s="52">
        <v>1746.82</v>
      </c>
      <c r="E226" s="53">
        <v>3382</v>
      </c>
      <c r="F226" s="54">
        <v>1790.6949999999999</v>
      </c>
    </row>
    <row r="227" spans="1:6" ht="12.75" customHeight="1" x14ac:dyDescent="0.2">
      <c r="A227" s="47" t="s">
        <v>322</v>
      </c>
      <c r="B227" s="52">
        <v>668.03</v>
      </c>
      <c r="C227" s="53">
        <v>1528</v>
      </c>
      <c r="D227" s="52">
        <v>733.36</v>
      </c>
      <c r="E227" s="53">
        <v>1535</v>
      </c>
      <c r="F227" s="54">
        <v>700.69500000000005</v>
      </c>
    </row>
    <row r="228" spans="1:6" ht="12.75" customHeight="1" x14ac:dyDescent="0.2">
      <c r="A228" s="47" t="s">
        <v>323</v>
      </c>
      <c r="B228" s="52">
        <v>634.6</v>
      </c>
      <c r="C228" s="53">
        <v>1821</v>
      </c>
      <c r="D228" s="52">
        <v>713.24</v>
      </c>
      <c r="E228" s="53">
        <v>1826</v>
      </c>
      <c r="F228" s="54">
        <v>673.92</v>
      </c>
    </row>
    <row r="229" spans="1:6" ht="12.75" customHeight="1" x14ac:dyDescent="0.2">
      <c r="A229" s="47" t="s">
        <v>324</v>
      </c>
      <c r="B229" s="52">
        <v>1049.92</v>
      </c>
      <c r="C229" s="53">
        <v>2837</v>
      </c>
      <c r="D229" s="52">
        <v>1122.03</v>
      </c>
      <c r="E229" s="53">
        <v>2714</v>
      </c>
      <c r="F229" s="54">
        <v>1085.9749999999999</v>
      </c>
    </row>
    <row r="230" spans="1:6" ht="12.75" customHeight="1" x14ac:dyDescent="0.2">
      <c r="A230" s="47" t="s">
        <v>325</v>
      </c>
      <c r="B230" s="52">
        <v>4325.3599999999997</v>
      </c>
      <c r="C230" s="53">
        <v>4951</v>
      </c>
      <c r="D230" s="52">
        <v>4318.1899999999996</v>
      </c>
      <c r="E230" s="53">
        <v>4957</v>
      </c>
      <c r="F230" s="54">
        <v>4321.7749999999996</v>
      </c>
    </row>
    <row r="231" spans="1:6" ht="12.75" customHeight="1" x14ac:dyDescent="0.2">
      <c r="A231" s="47" t="s">
        <v>326</v>
      </c>
      <c r="B231" s="52">
        <v>1491.03</v>
      </c>
      <c r="C231" s="53">
        <v>2373</v>
      </c>
      <c r="D231" s="52">
        <v>1588.39</v>
      </c>
      <c r="E231" s="53">
        <v>2330</v>
      </c>
      <c r="F231" s="54">
        <v>1539.71</v>
      </c>
    </row>
    <row r="232" spans="1:6" ht="12.75" customHeight="1" x14ac:dyDescent="0.2">
      <c r="A232" s="47" t="s">
        <v>327</v>
      </c>
      <c r="B232" s="52">
        <v>510.6</v>
      </c>
      <c r="C232" s="53">
        <v>1000</v>
      </c>
      <c r="D232" s="52">
        <v>563.12</v>
      </c>
      <c r="E232" s="53">
        <v>1028</v>
      </c>
      <c r="F232" s="54">
        <v>536.86</v>
      </c>
    </row>
    <row r="233" spans="1:6" ht="12.75" customHeight="1" x14ac:dyDescent="0.2">
      <c r="A233" s="47" t="s">
        <v>328</v>
      </c>
      <c r="B233" s="52">
        <v>492.53</v>
      </c>
      <c r="C233" s="53">
        <v>1151</v>
      </c>
      <c r="D233" s="52">
        <v>506.33</v>
      </c>
      <c r="E233" s="53">
        <v>1101</v>
      </c>
      <c r="F233" s="54">
        <v>499.43</v>
      </c>
    </row>
    <row r="234" spans="1:6" ht="12.75" customHeight="1" x14ac:dyDescent="0.2">
      <c r="A234" s="47" t="s">
        <v>329</v>
      </c>
      <c r="B234" s="52">
        <v>1552.06</v>
      </c>
      <c r="C234" s="53">
        <v>3082</v>
      </c>
      <c r="D234" s="52">
        <v>1513.01</v>
      </c>
      <c r="E234" s="53">
        <v>3028</v>
      </c>
      <c r="F234" s="54">
        <v>1532.5350000000001</v>
      </c>
    </row>
    <row r="235" spans="1:6" ht="12.75" customHeight="1" x14ac:dyDescent="0.2">
      <c r="A235" s="47" t="s">
        <v>330</v>
      </c>
      <c r="B235" s="52">
        <v>7633.28</v>
      </c>
      <c r="C235" s="53">
        <v>8272</v>
      </c>
      <c r="D235" s="52">
        <v>7706.79</v>
      </c>
      <c r="E235" s="53">
        <v>8240</v>
      </c>
      <c r="F235" s="54">
        <v>7670.0349999999999</v>
      </c>
    </row>
    <row r="236" spans="1:6" ht="12.75" customHeight="1" x14ac:dyDescent="0.2">
      <c r="A236" s="47" t="s">
        <v>331</v>
      </c>
      <c r="B236" s="52">
        <v>3165.39</v>
      </c>
      <c r="C236" s="53">
        <v>3708</v>
      </c>
      <c r="D236" s="52">
        <v>2975.38</v>
      </c>
      <c r="E236" s="53">
        <v>3593</v>
      </c>
      <c r="F236" s="54">
        <v>3070.3850000000002</v>
      </c>
    </row>
    <row r="237" spans="1:6" ht="12.75" customHeight="1" x14ac:dyDescent="0.2">
      <c r="A237" s="47" t="s">
        <v>332</v>
      </c>
      <c r="B237" s="52">
        <v>557.94000000000005</v>
      </c>
      <c r="C237" s="53">
        <v>1598</v>
      </c>
      <c r="D237" s="52">
        <v>646.14</v>
      </c>
      <c r="E237" s="53">
        <v>1557</v>
      </c>
      <c r="F237" s="54">
        <v>602.04</v>
      </c>
    </row>
    <row r="238" spans="1:6" ht="12.75" customHeight="1" x14ac:dyDescent="0.2">
      <c r="A238" s="47" t="s">
        <v>333</v>
      </c>
      <c r="B238" s="52">
        <v>464.51</v>
      </c>
      <c r="C238" s="53">
        <v>1067</v>
      </c>
      <c r="D238" s="52">
        <v>384.39</v>
      </c>
      <c r="E238" s="53">
        <v>1044</v>
      </c>
      <c r="F238" s="54">
        <v>424.45</v>
      </c>
    </row>
    <row r="239" spans="1:6" ht="12.75" customHeight="1" x14ac:dyDescent="0.2">
      <c r="A239" s="47" t="s">
        <v>334</v>
      </c>
      <c r="B239" s="52">
        <v>1979.08</v>
      </c>
      <c r="C239" s="53">
        <v>5298</v>
      </c>
      <c r="D239" s="52">
        <v>1809.62</v>
      </c>
      <c r="E239" s="53">
        <v>5268</v>
      </c>
      <c r="F239" s="54">
        <v>1894.35</v>
      </c>
    </row>
    <row r="240" spans="1:6" ht="12.75" customHeight="1" x14ac:dyDescent="0.2">
      <c r="A240" s="47" t="s">
        <v>335</v>
      </c>
      <c r="B240" s="52">
        <v>2191.02</v>
      </c>
      <c r="C240" s="53">
        <v>3355</v>
      </c>
      <c r="D240" s="52">
        <v>2191.36</v>
      </c>
      <c r="E240" s="53">
        <v>3339</v>
      </c>
      <c r="F240" s="54">
        <v>2191.19</v>
      </c>
    </row>
    <row r="241" spans="1:6" ht="12.75" customHeight="1" x14ac:dyDescent="0.2">
      <c r="A241" s="47" t="s">
        <v>336</v>
      </c>
      <c r="B241" s="52">
        <v>1926.42</v>
      </c>
      <c r="C241" s="53">
        <v>3921</v>
      </c>
      <c r="D241" s="52">
        <v>1965.17</v>
      </c>
      <c r="E241" s="53">
        <v>3849</v>
      </c>
      <c r="F241" s="54">
        <v>1945.7950000000001</v>
      </c>
    </row>
    <row r="242" spans="1:6" ht="12.75" customHeight="1" x14ac:dyDescent="0.2">
      <c r="A242" s="47" t="s">
        <v>337</v>
      </c>
      <c r="B242" s="52">
        <v>1463.16</v>
      </c>
      <c r="C242" s="53">
        <v>1158</v>
      </c>
      <c r="D242" s="52">
        <v>1224.51</v>
      </c>
      <c r="E242" s="53">
        <v>1133</v>
      </c>
      <c r="F242" s="54">
        <v>1343.835</v>
      </c>
    </row>
    <row r="243" spans="1:6" ht="12.75" customHeight="1" x14ac:dyDescent="0.2">
      <c r="A243" s="47" t="s">
        <v>338</v>
      </c>
      <c r="B243" s="52">
        <v>2352.16</v>
      </c>
      <c r="C243" s="53">
        <v>6572</v>
      </c>
      <c r="D243" s="52">
        <v>2380.64</v>
      </c>
      <c r="E243" s="53">
        <v>6594</v>
      </c>
      <c r="F243" s="54">
        <v>2366.4</v>
      </c>
    </row>
    <row r="244" spans="1:6" ht="12.75" customHeight="1" x14ac:dyDescent="0.2">
      <c r="A244" s="47" t="s">
        <v>339</v>
      </c>
      <c r="B244" s="52">
        <v>6449.21</v>
      </c>
      <c r="C244" s="53">
        <v>7334</v>
      </c>
      <c r="D244" s="52">
        <v>6451.1</v>
      </c>
      <c r="E244" s="53">
        <v>7169</v>
      </c>
      <c r="F244" s="54">
        <v>6450.1549999999997</v>
      </c>
    </row>
    <row r="245" spans="1:6" ht="12.75" customHeight="1" x14ac:dyDescent="0.2">
      <c r="A245" s="47" t="s">
        <v>340</v>
      </c>
      <c r="B245" s="52">
        <v>1542.06</v>
      </c>
      <c r="C245" s="53">
        <v>2551</v>
      </c>
      <c r="D245" s="52">
        <v>1439.84</v>
      </c>
      <c r="E245" s="53">
        <v>2528</v>
      </c>
      <c r="F245" s="54">
        <v>1490.95</v>
      </c>
    </row>
    <row r="246" spans="1:6" ht="12.75" customHeight="1" x14ac:dyDescent="0.2">
      <c r="A246" s="47" t="s">
        <v>341</v>
      </c>
      <c r="B246" s="52">
        <v>1557.79</v>
      </c>
      <c r="C246" s="53">
        <v>3725</v>
      </c>
      <c r="D246" s="52">
        <v>1647.9</v>
      </c>
      <c r="E246" s="53">
        <v>3704</v>
      </c>
      <c r="F246" s="54">
        <v>1602.845</v>
      </c>
    </row>
    <row r="247" spans="1:6" ht="12.75" customHeight="1" x14ac:dyDescent="0.2">
      <c r="A247" s="47" t="s">
        <v>342</v>
      </c>
      <c r="B247" s="52">
        <v>2282.38</v>
      </c>
      <c r="C247" s="53">
        <v>2850</v>
      </c>
      <c r="D247" s="52">
        <v>2377.02</v>
      </c>
      <c r="E247" s="53">
        <v>2856</v>
      </c>
      <c r="F247" s="54">
        <v>2329.6999999999998</v>
      </c>
    </row>
    <row r="248" spans="1:6" ht="12.75" customHeight="1" x14ac:dyDescent="0.2">
      <c r="A248" s="47" t="s">
        <v>343</v>
      </c>
      <c r="B248" s="52">
        <v>1061.99</v>
      </c>
      <c r="C248" s="53">
        <v>2776</v>
      </c>
      <c r="D248" s="52">
        <v>1154.83</v>
      </c>
      <c r="E248" s="53">
        <v>2710</v>
      </c>
      <c r="F248" s="54">
        <v>1108.4100000000001</v>
      </c>
    </row>
    <row r="249" spans="1:6" ht="12.75" customHeight="1" x14ac:dyDescent="0.2">
      <c r="A249" s="47" t="s">
        <v>344</v>
      </c>
      <c r="B249" s="52">
        <v>216.12</v>
      </c>
      <c r="C249" s="53">
        <v>522</v>
      </c>
      <c r="D249" s="52">
        <v>228.62</v>
      </c>
      <c r="E249" s="53">
        <v>509</v>
      </c>
      <c r="F249" s="54">
        <v>222.37</v>
      </c>
    </row>
    <row r="250" spans="1:6" ht="12.75" customHeight="1" x14ac:dyDescent="0.2">
      <c r="A250" s="47" t="s">
        <v>345</v>
      </c>
      <c r="B250" s="52">
        <v>557.16999999999996</v>
      </c>
      <c r="C250" s="53">
        <v>1356</v>
      </c>
      <c r="D250" s="52">
        <v>504.34</v>
      </c>
      <c r="E250" s="53">
        <v>1334</v>
      </c>
      <c r="F250" s="54">
        <v>530.755</v>
      </c>
    </row>
    <row r="251" spans="1:6" ht="12.75" customHeight="1" x14ac:dyDescent="0.2">
      <c r="A251" s="47" t="s">
        <v>346</v>
      </c>
      <c r="B251" s="52">
        <v>2960.19</v>
      </c>
      <c r="C251" s="53">
        <v>3804</v>
      </c>
      <c r="D251" s="52">
        <v>2850.97</v>
      </c>
      <c r="E251" s="53">
        <v>3714</v>
      </c>
      <c r="F251" s="54">
        <v>2905.58</v>
      </c>
    </row>
    <row r="252" spans="1:6" ht="12.75" customHeight="1" x14ac:dyDescent="0.2">
      <c r="A252" s="47" t="s">
        <v>347</v>
      </c>
      <c r="B252" s="52">
        <v>1560.87</v>
      </c>
      <c r="C252" s="53">
        <v>2218</v>
      </c>
      <c r="D252" s="52">
        <v>1628.75</v>
      </c>
      <c r="E252" s="53">
        <v>2197</v>
      </c>
      <c r="F252" s="54">
        <v>1594.81</v>
      </c>
    </row>
    <row r="253" spans="1:6" ht="12.75" customHeight="1" x14ac:dyDescent="0.2">
      <c r="A253" s="47" t="s">
        <v>348</v>
      </c>
      <c r="B253" s="52">
        <v>3922.24</v>
      </c>
      <c r="C253" s="53">
        <v>4194</v>
      </c>
      <c r="D253" s="52">
        <v>4069.8</v>
      </c>
      <c r="E253" s="53">
        <v>4346</v>
      </c>
      <c r="F253" s="54">
        <v>3996.02</v>
      </c>
    </row>
    <row r="254" spans="1:6" ht="12.75" customHeight="1" x14ac:dyDescent="0.2">
      <c r="A254" s="47" t="s">
        <v>349</v>
      </c>
      <c r="B254" s="52">
        <v>2399.69</v>
      </c>
      <c r="C254" s="53">
        <v>4805</v>
      </c>
      <c r="D254" s="52">
        <v>2346.6</v>
      </c>
      <c r="E254" s="53">
        <v>4800</v>
      </c>
      <c r="F254" s="54">
        <v>2373.145</v>
      </c>
    </row>
    <row r="255" spans="1:6" ht="12.75" customHeight="1" x14ac:dyDescent="0.2">
      <c r="A255" s="47" t="s">
        <v>350</v>
      </c>
      <c r="B255" s="52">
        <v>4978.76</v>
      </c>
      <c r="C255" s="53">
        <v>4616</v>
      </c>
      <c r="D255" s="52">
        <v>5251.59</v>
      </c>
      <c r="E255" s="53">
        <v>4798</v>
      </c>
      <c r="F255" s="54">
        <v>5115.1750000000002</v>
      </c>
    </row>
    <row r="256" spans="1:6" ht="12.75" customHeight="1" x14ac:dyDescent="0.2">
      <c r="A256" s="47" t="s">
        <v>351</v>
      </c>
      <c r="B256" s="52">
        <v>1091.51</v>
      </c>
      <c r="C256" s="53">
        <v>1583</v>
      </c>
      <c r="D256" s="52">
        <v>1071.42</v>
      </c>
      <c r="E256" s="53">
        <v>1567</v>
      </c>
      <c r="F256" s="54">
        <v>1081.4649999999999</v>
      </c>
    </row>
    <row r="257" spans="1:6" ht="12.75" customHeight="1" x14ac:dyDescent="0.2">
      <c r="A257" s="47" t="s">
        <v>352</v>
      </c>
      <c r="B257" s="52">
        <v>6735.44</v>
      </c>
      <c r="C257" s="53">
        <v>5320</v>
      </c>
      <c r="D257" s="52">
        <v>6620.37</v>
      </c>
      <c r="E257" s="53">
        <v>5308</v>
      </c>
      <c r="F257" s="54">
        <v>6677.9049999999997</v>
      </c>
    </row>
    <row r="258" spans="1:6" ht="12.75" customHeight="1" x14ac:dyDescent="0.2">
      <c r="A258" s="47" t="s">
        <v>353</v>
      </c>
      <c r="B258" s="52">
        <v>8074.56</v>
      </c>
      <c r="C258" s="53">
        <v>7271</v>
      </c>
      <c r="D258" s="52">
        <v>7910.82</v>
      </c>
      <c r="E258" s="53">
        <v>7134</v>
      </c>
      <c r="F258" s="54">
        <v>7992.69</v>
      </c>
    </row>
    <row r="259" spans="1:6" ht="12.75" customHeight="1" x14ac:dyDescent="0.2">
      <c r="A259" s="47" t="s">
        <v>354</v>
      </c>
      <c r="B259" s="52">
        <v>123262.75</v>
      </c>
      <c r="C259" s="53">
        <v>62483</v>
      </c>
      <c r="D259" s="52">
        <v>120372.26</v>
      </c>
      <c r="E259" s="53">
        <v>62667</v>
      </c>
      <c r="F259" s="54">
        <v>121817.505</v>
      </c>
    </row>
    <row r="260" spans="1:6" ht="12.75" customHeight="1" x14ac:dyDescent="0.2">
      <c r="A260" s="47" t="s">
        <v>355</v>
      </c>
      <c r="B260" s="52">
        <v>22.05</v>
      </c>
      <c r="C260" s="53">
        <v>245</v>
      </c>
      <c r="D260" s="52">
        <v>36.200000000000003</v>
      </c>
      <c r="E260" s="53">
        <v>232</v>
      </c>
      <c r="F260" s="54">
        <v>29.125</v>
      </c>
    </row>
    <row r="261" spans="1:6" ht="12.75" customHeight="1" x14ac:dyDescent="0.2">
      <c r="A261" s="47" t="s">
        <v>356</v>
      </c>
      <c r="B261" s="52">
        <v>1598.89</v>
      </c>
      <c r="C261" s="53">
        <v>1665</v>
      </c>
      <c r="D261" s="52">
        <v>1542.68</v>
      </c>
      <c r="E261" s="53">
        <v>1665</v>
      </c>
      <c r="F261" s="54">
        <v>1570.7850000000001</v>
      </c>
    </row>
    <row r="262" spans="1:6" ht="12.75" customHeight="1" x14ac:dyDescent="0.2">
      <c r="A262" s="47" t="s">
        <v>357</v>
      </c>
      <c r="B262" s="52">
        <v>1738.68</v>
      </c>
      <c r="C262" s="53">
        <v>4551</v>
      </c>
      <c r="D262" s="52">
        <v>1654.37</v>
      </c>
      <c r="E262" s="53">
        <v>4406</v>
      </c>
      <c r="F262" s="54">
        <v>1696.5250000000001</v>
      </c>
    </row>
    <row r="263" spans="1:6" ht="12.75" customHeight="1" x14ac:dyDescent="0.2">
      <c r="A263" s="47" t="s">
        <v>358</v>
      </c>
      <c r="B263" s="52">
        <v>519.13</v>
      </c>
      <c r="C263" s="53">
        <v>1331</v>
      </c>
      <c r="D263" s="52">
        <v>532.09</v>
      </c>
      <c r="E263" s="53">
        <v>1335</v>
      </c>
      <c r="F263" s="54">
        <v>525.61</v>
      </c>
    </row>
    <row r="264" spans="1:6" ht="12.75" customHeight="1" x14ac:dyDescent="0.2">
      <c r="A264" s="47" t="s">
        <v>359</v>
      </c>
      <c r="B264" s="52">
        <v>15484.66</v>
      </c>
      <c r="C264" s="53">
        <v>8082</v>
      </c>
      <c r="D264" s="52">
        <v>15511.53</v>
      </c>
      <c r="E264" s="53">
        <v>8071</v>
      </c>
      <c r="F264" s="54">
        <v>15498.094999999999</v>
      </c>
    </row>
    <row r="265" spans="1:6" ht="12.75" customHeight="1" x14ac:dyDescent="0.2">
      <c r="A265" s="47" t="s">
        <v>360</v>
      </c>
      <c r="B265" s="52">
        <v>34.58</v>
      </c>
      <c r="C265" s="53">
        <v>67</v>
      </c>
      <c r="D265" s="52">
        <v>20.079999999999998</v>
      </c>
      <c r="E265" s="53">
        <v>50</v>
      </c>
      <c r="F265" s="54">
        <v>27.33</v>
      </c>
    </row>
    <row r="266" spans="1:6" ht="12.75" customHeight="1" x14ac:dyDescent="0.2">
      <c r="A266" s="47" t="s">
        <v>361</v>
      </c>
      <c r="B266" s="52">
        <v>1563.14</v>
      </c>
      <c r="C266" s="53">
        <v>2878</v>
      </c>
      <c r="D266" s="52">
        <v>1596.43</v>
      </c>
      <c r="E266" s="53">
        <v>2875</v>
      </c>
      <c r="F266" s="54">
        <v>1579.7850000000001</v>
      </c>
    </row>
    <row r="267" spans="1:6" ht="12.75" customHeight="1" x14ac:dyDescent="0.2">
      <c r="A267" s="47" t="s">
        <v>362</v>
      </c>
      <c r="B267" s="52">
        <v>424.59</v>
      </c>
      <c r="C267" s="53">
        <v>787</v>
      </c>
      <c r="D267" s="52">
        <v>449.61</v>
      </c>
      <c r="E267" s="53">
        <v>786</v>
      </c>
      <c r="F267" s="54">
        <v>437.1</v>
      </c>
    </row>
    <row r="268" spans="1:6" ht="12.75" customHeight="1" x14ac:dyDescent="0.2">
      <c r="A268" s="47" t="s">
        <v>363</v>
      </c>
      <c r="B268" s="52">
        <v>495.61</v>
      </c>
      <c r="C268" s="53">
        <v>986</v>
      </c>
      <c r="D268" s="52">
        <v>467.35</v>
      </c>
      <c r="E268" s="53">
        <v>956</v>
      </c>
      <c r="F268" s="54">
        <v>481.48</v>
      </c>
    </row>
    <row r="269" spans="1:6" ht="12.75" customHeight="1" x14ac:dyDescent="0.2">
      <c r="A269" s="47" t="s">
        <v>364</v>
      </c>
      <c r="B269" s="52">
        <v>1062.5999999999999</v>
      </c>
      <c r="C269" s="53">
        <v>2886</v>
      </c>
      <c r="D269" s="52">
        <v>1066.52</v>
      </c>
      <c r="E269" s="53">
        <v>2925</v>
      </c>
      <c r="F269" s="54">
        <v>1064.56</v>
      </c>
    </row>
    <row r="270" spans="1:6" ht="12.75" customHeight="1" x14ac:dyDescent="0.2">
      <c r="A270" s="47" t="s">
        <v>365</v>
      </c>
      <c r="B270" s="52">
        <v>6368.86</v>
      </c>
      <c r="C270" s="53">
        <v>7415</v>
      </c>
      <c r="D270" s="52">
        <v>6319.86</v>
      </c>
      <c r="E270" s="53">
        <v>7316</v>
      </c>
      <c r="F270" s="54">
        <v>6344.36</v>
      </c>
    </row>
    <row r="271" spans="1:6" ht="12.75" customHeight="1" x14ac:dyDescent="0.2">
      <c r="A271" s="47" t="s">
        <v>366</v>
      </c>
      <c r="B271" s="52">
        <v>2002.83</v>
      </c>
      <c r="C271" s="53">
        <v>2709</v>
      </c>
      <c r="D271" s="52">
        <v>2165.16</v>
      </c>
      <c r="E271" s="53">
        <v>2748</v>
      </c>
      <c r="F271" s="54">
        <v>2083.9949999999999</v>
      </c>
    </row>
    <row r="272" spans="1:6" ht="12.75" customHeight="1" x14ac:dyDescent="0.2">
      <c r="A272" s="47" t="s">
        <v>367</v>
      </c>
      <c r="B272" s="52">
        <v>1098.77</v>
      </c>
      <c r="C272" s="53">
        <v>1657</v>
      </c>
      <c r="D272" s="52">
        <v>1205.99</v>
      </c>
      <c r="E272" s="53">
        <v>1634</v>
      </c>
      <c r="F272" s="54">
        <v>1152.3800000000001</v>
      </c>
    </row>
    <row r="273" spans="1:6" ht="12.75" customHeight="1" x14ac:dyDescent="0.2">
      <c r="A273" s="47" t="s">
        <v>368</v>
      </c>
      <c r="B273" s="52">
        <v>3713.52</v>
      </c>
      <c r="C273" s="53">
        <v>5524</v>
      </c>
      <c r="D273" s="52">
        <v>3832.13</v>
      </c>
      <c r="E273" s="53">
        <v>5525</v>
      </c>
      <c r="F273" s="54">
        <v>3772.8249999999998</v>
      </c>
    </row>
    <row r="274" spans="1:6" ht="12.75" customHeight="1" x14ac:dyDescent="0.2">
      <c r="A274" s="47" t="s">
        <v>369</v>
      </c>
      <c r="B274" s="52">
        <v>3414.8</v>
      </c>
      <c r="C274" s="53">
        <v>4440</v>
      </c>
      <c r="D274" s="52">
        <v>3345.6</v>
      </c>
      <c r="E274" s="53">
        <v>4440</v>
      </c>
      <c r="F274" s="54">
        <v>3380.2</v>
      </c>
    </row>
    <row r="275" spans="1:6" ht="12.75" customHeight="1" x14ac:dyDescent="0.2">
      <c r="A275" s="47" t="s">
        <v>370</v>
      </c>
      <c r="B275" s="52">
        <v>755.81</v>
      </c>
      <c r="C275" s="53">
        <v>1560</v>
      </c>
      <c r="D275" s="52">
        <v>750.2</v>
      </c>
      <c r="E275" s="53">
        <v>1569</v>
      </c>
      <c r="F275" s="54">
        <v>753.005</v>
      </c>
    </row>
    <row r="276" spans="1:6" ht="12.75" customHeight="1" x14ac:dyDescent="0.2">
      <c r="A276" s="47" t="s">
        <v>371</v>
      </c>
      <c r="B276" s="52">
        <v>599.23</v>
      </c>
      <c r="C276" s="53">
        <v>1786</v>
      </c>
      <c r="D276" s="52">
        <v>632.01</v>
      </c>
      <c r="E276" s="53">
        <v>1788</v>
      </c>
      <c r="F276" s="54">
        <v>615.62</v>
      </c>
    </row>
    <row r="277" spans="1:6" ht="12.75" customHeight="1" x14ac:dyDescent="0.2">
      <c r="A277" s="47" t="s">
        <v>372</v>
      </c>
      <c r="B277" s="52">
        <v>2767.15</v>
      </c>
      <c r="C277" s="53">
        <v>2943</v>
      </c>
      <c r="D277" s="52">
        <v>2772.07</v>
      </c>
      <c r="E277" s="53">
        <v>2895</v>
      </c>
      <c r="F277" s="54">
        <v>2769.61</v>
      </c>
    </row>
    <row r="278" spans="1:6" ht="12.75" customHeight="1" x14ac:dyDescent="0.2">
      <c r="A278" s="47" t="s">
        <v>373</v>
      </c>
      <c r="B278" s="52">
        <v>1196.6300000000001</v>
      </c>
      <c r="C278" s="53">
        <v>2343</v>
      </c>
      <c r="D278" s="52">
        <v>1274.1500000000001</v>
      </c>
      <c r="E278" s="53">
        <v>2339</v>
      </c>
      <c r="F278" s="54">
        <v>1235.3900000000001</v>
      </c>
    </row>
    <row r="279" spans="1:6" ht="12.75" customHeight="1" x14ac:dyDescent="0.2">
      <c r="A279" s="47" t="s">
        <v>374</v>
      </c>
      <c r="B279" s="52">
        <v>1647.74</v>
      </c>
      <c r="C279" s="53">
        <v>2161</v>
      </c>
      <c r="D279" s="52">
        <v>1618.37</v>
      </c>
      <c r="E279" s="53">
        <v>2138</v>
      </c>
      <c r="F279" s="54">
        <v>1633.0550000000001</v>
      </c>
    </row>
    <row r="280" spans="1:6" ht="12.75" customHeight="1" x14ac:dyDescent="0.2">
      <c r="A280" s="47" t="s">
        <v>375</v>
      </c>
      <c r="B280" s="52">
        <v>1319.64</v>
      </c>
      <c r="C280" s="53">
        <v>1979</v>
      </c>
      <c r="D280" s="52">
        <v>1270.79</v>
      </c>
      <c r="E280" s="53">
        <v>1921</v>
      </c>
      <c r="F280" s="54">
        <v>1295.2149999999999</v>
      </c>
    </row>
    <row r="281" spans="1:6" ht="12.75" customHeight="1" x14ac:dyDescent="0.2">
      <c r="A281" s="47" t="s">
        <v>376</v>
      </c>
      <c r="B281" s="52">
        <v>2780.14</v>
      </c>
      <c r="C281" s="53">
        <v>4093</v>
      </c>
      <c r="D281" s="52">
        <v>2815.69</v>
      </c>
      <c r="E281" s="53">
        <v>4101</v>
      </c>
      <c r="F281" s="54">
        <v>2797.915</v>
      </c>
    </row>
    <row r="282" spans="1:6" ht="12.75" customHeight="1" x14ac:dyDescent="0.2">
      <c r="A282" s="47" t="s">
        <v>377</v>
      </c>
      <c r="B282" s="52">
        <v>906.1</v>
      </c>
      <c r="C282" s="53">
        <v>1805</v>
      </c>
      <c r="D282" s="52">
        <v>944.25</v>
      </c>
      <c r="E282" s="53">
        <v>1746</v>
      </c>
      <c r="F282" s="54">
        <v>925.17499999999995</v>
      </c>
    </row>
    <row r="283" spans="1:6" ht="12.75" customHeight="1" x14ac:dyDescent="0.2">
      <c r="A283" s="47" t="s">
        <v>378</v>
      </c>
      <c r="B283" s="52">
        <v>2835.41</v>
      </c>
      <c r="C283" s="53">
        <v>7041</v>
      </c>
      <c r="D283" s="52">
        <v>3139.46</v>
      </c>
      <c r="E283" s="53">
        <v>7044</v>
      </c>
      <c r="F283" s="54">
        <v>2987.4349999999999</v>
      </c>
    </row>
    <row r="284" spans="1:6" ht="12.75" customHeight="1" x14ac:dyDescent="0.2">
      <c r="A284" s="47" t="s">
        <v>379</v>
      </c>
      <c r="B284" s="52">
        <v>4615.74</v>
      </c>
      <c r="C284" s="53">
        <v>9119</v>
      </c>
      <c r="D284" s="52">
        <v>5393.11</v>
      </c>
      <c r="E284" s="53">
        <v>9006</v>
      </c>
      <c r="F284" s="54">
        <v>5004.4250000000002</v>
      </c>
    </row>
    <row r="285" spans="1:6" ht="12.75" customHeight="1" x14ac:dyDescent="0.2">
      <c r="A285" s="47" t="s">
        <v>380</v>
      </c>
      <c r="B285" s="52">
        <v>4644.38</v>
      </c>
      <c r="C285" s="53">
        <v>4551</v>
      </c>
      <c r="D285" s="52">
        <v>4694.2700000000004</v>
      </c>
      <c r="E285" s="53">
        <v>4475</v>
      </c>
      <c r="F285" s="54">
        <v>4669.3249999999998</v>
      </c>
    </row>
    <row r="286" spans="1:6" ht="12.75" customHeight="1" x14ac:dyDescent="0.2">
      <c r="A286" s="47" t="s">
        <v>381</v>
      </c>
      <c r="B286" s="52">
        <v>77.2</v>
      </c>
      <c r="C286" s="53">
        <v>375</v>
      </c>
      <c r="D286" s="52">
        <v>93.3</v>
      </c>
      <c r="E286" s="53">
        <v>380</v>
      </c>
      <c r="F286" s="54">
        <v>85.25</v>
      </c>
    </row>
    <row r="287" spans="1:6" ht="12.75" customHeight="1" x14ac:dyDescent="0.2">
      <c r="A287" s="47" t="s">
        <v>382</v>
      </c>
      <c r="B287" s="52">
        <v>624.19000000000005</v>
      </c>
      <c r="C287" s="53">
        <v>1136</v>
      </c>
      <c r="D287" s="52">
        <v>747.94</v>
      </c>
      <c r="E287" s="53">
        <v>1107</v>
      </c>
      <c r="F287" s="54">
        <v>686.06500000000005</v>
      </c>
    </row>
    <row r="288" spans="1:6" ht="12.75" customHeight="1" x14ac:dyDescent="0.2">
      <c r="A288" s="47" t="s">
        <v>383</v>
      </c>
      <c r="B288" s="52">
        <v>991.04</v>
      </c>
      <c r="C288" s="53">
        <v>3554</v>
      </c>
      <c r="D288" s="52">
        <v>1089.24</v>
      </c>
      <c r="E288" s="53">
        <v>3477</v>
      </c>
      <c r="F288" s="54">
        <v>1040.1400000000001</v>
      </c>
    </row>
    <row r="289" spans="1:6" ht="12.75" customHeight="1" x14ac:dyDescent="0.2">
      <c r="A289" s="47" t="s">
        <v>384</v>
      </c>
      <c r="B289" s="52">
        <v>2201.0700000000002</v>
      </c>
      <c r="C289" s="53">
        <v>2887</v>
      </c>
      <c r="D289" s="52">
        <v>2182.7199999999998</v>
      </c>
      <c r="E289" s="53">
        <v>2907</v>
      </c>
      <c r="F289" s="54">
        <v>2191.895</v>
      </c>
    </row>
    <row r="290" spans="1:6" ht="12.75" customHeight="1" x14ac:dyDescent="0.2">
      <c r="A290" s="47" t="s">
        <v>385</v>
      </c>
      <c r="B290" s="52">
        <v>5852.66</v>
      </c>
      <c r="C290" s="53">
        <v>4148</v>
      </c>
      <c r="D290" s="52">
        <v>5524.96</v>
      </c>
      <c r="E290" s="53">
        <v>4026</v>
      </c>
      <c r="F290" s="54">
        <v>5688.81</v>
      </c>
    </row>
    <row r="291" spans="1:6" ht="12.75" customHeight="1" x14ac:dyDescent="0.2">
      <c r="A291" s="47" t="s">
        <v>386</v>
      </c>
      <c r="B291" s="52">
        <v>23439.64</v>
      </c>
      <c r="C291" s="53">
        <v>19811</v>
      </c>
      <c r="D291" s="52">
        <v>22772.080000000002</v>
      </c>
      <c r="E291" s="53">
        <v>19575</v>
      </c>
      <c r="F291" s="54">
        <v>23105.86</v>
      </c>
    </row>
    <row r="292" spans="1:6" ht="12.75" customHeight="1" x14ac:dyDescent="0.2">
      <c r="A292" s="47" t="s">
        <v>387</v>
      </c>
      <c r="B292" s="52">
        <v>616.73</v>
      </c>
      <c r="C292" s="53">
        <v>2406</v>
      </c>
      <c r="D292" s="52">
        <v>591.98</v>
      </c>
      <c r="E292" s="53">
        <v>2263</v>
      </c>
      <c r="F292" s="54">
        <v>604.35500000000002</v>
      </c>
    </row>
    <row r="293" spans="1:6" ht="12.75" customHeight="1" x14ac:dyDescent="0.2">
      <c r="A293" s="47" t="s">
        <v>388</v>
      </c>
      <c r="B293" s="52">
        <v>2922.05</v>
      </c>
      <c r="C293" s="53">
        <v>3968</v>
      </c>
      <c r="D293" s="52">
        <v>2893.94</v>
      </c>
      <c r="E293" s="53">
        <v>3887</v>
      </c>
      <c r="F293" s="54">
        <v>2907.9949999999999</v>
      </c>
    </row>
    <row r="294" spans="1:6" ht="12.75" customHeight="1" x14ac:dyDescent="0.2">
      <c r="A294" s="47" t="s">
        <v>389</v>
      </c>
      <c r="B294" s="52">
        <v>847.06</v>
      </c>
      <c r="C294" s="53">
        <v>3679</v>
      </c>
      <c r="D294" s="52">
        <v>840.74</v>
      </c>
      <c r="E294" s="53">
        <v>3741</v>
      </c>
      <c r="F294" s="54">
        <v>843.9</v>
      </c>
    </row>
    <row r="295" spans="1:6" ht="12.75" customHeight="1" x14ac:dyDescent="0.2">
      <c r="A295" s="47" t="s">
        <v>390</v>
      </c>
      <c r="B295" s="52">
        <v>2262.06</v>
      </c>
      <c r="C295" s="53">
        <v>3342</v>
      </c>
      <c r="D295" s="52">
        <v>2130.5700000000002</v>
      </c>
      <c r="E295" s="53">
        <v>3207</v>
      </c>
      <c r="F295" s="54">
        <v>2196.3150000000001</v>
      </c>
    </row>
    <row r="296" spans="1:6" ht="12.75" customHeight="1" x14ac:dyDescent="0.2">
      <c r="A296" s="47" t="s">
        <v>391</v>
      </c>
      <c r="B296" s="52">
        <v>3342.57</v>
      </c>
      <c r="C296" s="53">
        <v>4136</v>
      </c>
      <c r="D296" s="52">
        <v>3120.84</v>
      </c>
      <c r="E296" s="53">
        <v>4079</v>
      </c>
      <c r="F296" s="54">
        <v>3231.7049999999999</v>
      </c>
    </row>
    <row r="297" spans="1:6" ht="12.75" customHeight="1" x14ac:dyDescent="0.2">
      <c r="A297" s="47" t="s">
        <v>392</v>
      </c>
      <c r="B297" s="52">
        <v>451.05</v>
      </c>
      <c r="C297" s="53">
        <v>1451</v>
      </c>
      <c r="D297" s="52">
        <v>440</v>
      </c>
      <c r="E297" s="53">
        <v>1383</v>
      </c>
      <c r="F297" s="54">
        <v>445.52499999999998</v>
      </c>
    </row>
    <row r="298" spans="1:6" ht="12.75" customHeight="1" x14ac:dyDescent="0.2">
      <c r="A298" s="47" t="s">
        <v>393</v>
      </c>
      <c r="B298" s="52">
        <v>1776.73</v>
      </c>
      <c r="C298" s="53">
        <v>2921</v>
      </c>
      <c r="D298" s="52">
        <v>1720.28</v>
      </c>
      <c r="E298" s="53">
        <v>2908</v>
      </c>
      <c r="F298" s="54">
        <v>1748.5050000000001</v>
      </c>
    </row>
    <row r="299" spans="1:6" ht="12.75" customHeight="1" x14ac:dyDescent="0.2">
      <c r="A299" s="47" t="s">
        <v>394</v>
      </c>
      <c r="B299" s="52">
        <v>3171.98</v>
      </c>
      <c r="C299" s="53">
        <v>3641</v>
      </c>
      <c r="D299" s="52">
        <v>3223.82</v>
      </c>
      <c r="E299" s="53">
        <v>3690</v>
      </c>
      <c r="F299" s="54">
        <v>3197.9</v>
      </c>
    </row>
    <row r="300" spans="1:6" ht="12.75" customHeight="1" x14ac:dyDescent="0.2">
      <c r="A300" s="47" t="s">
        <v>395</v>
      </c>
      <c r="B300" s="52">
        <v>38173.11</v>
      </c>
      <c r="C300" s="53">
        <v>36296</v>
      </c>
      <c r="D300" s="52">
        <v>38047.85</v>
      </c>
      <c r="E300" s="53">
        <v>36432</v>
      </c>
      <c r="F300" s="54">
        <v>38110.480000000003</v>
      </c>
    </row>
    <row r="301" spans="1:6" ht="12.75" customHeight="1" x14ac:dyDescent="0.2">
      <c r="A301" s="47" t="s">
        <v>396</v>
      </c>
      <c r="B301" s="52">
        <v>2059.25</v>
      </c>
      <c r="C301" s="53">
        <v>4779</v>
      </c>
      <c r="D301" s="52">
        <v>2092.42</v>
      </c>
      <c r="E301" s="53">
        <v>4826</v>
      </c>
      <c r="F301" s="54">
        <v>2075.835</v>
      </c>
    </row>
    <row r="302" spans="1:6" ht="12.75" customHeight="1" x14ac:dyDescent="0.2">
      <c r="A302" s="47" t="s">
        <v>397</v>
      </c>
      <c r="B302" s="52">
        <v>652.91999999999996</v>
      </c>
      <c r="C302" s="53">
        <v>554</v>
      </c>
      <c r="D302" s="52">
        <v>609.73</v>
      </c>
      <c r="E302" s="53">
        <v>554</v>
      </c>
      <c r="F302" s="54">
        <v>631.32500000000005</v>
      </c>
    </row>
    <row r="303" spans="1:6" ht="12.75" customHeight="1" x14ac:dyDescent="0.2">
      <c r="A303" s="47" t="s">
        <v>398</v>
      </c>
      <c r="B303" s="52">
        <v>565.73</v>
      </c>
      <c r="C303" s="53">
        <v>1082</v>
      </c>
      <c r="D303" s="52">
        <v>606.47</v>
      </c>
      <c r="E303" s="53">
        <v>1014</v>
      </c>
      <c r="F303" s="54">
        <v>586.1</v>
      </c>
    </row>
    <row r="304" spans="1:6" ht="12.75" customHeight="1" x14ac:dyDescent="0.2">
      <c r="A304" s="47" t="s">
        <v>399</v>
      </c>
      <c r="B304" s="52">
        <v>1239.46</v>
      </c>
      <c r="C304" s="53">
        <v>2473</v>
      </c>
      <c r="D304" s="52">
        <v>1244</v>
      </c>
      <c r="E304" s="53">
        <v>2452</v>
      </c>
      <c r="F304" s="54">
        <v>1241.73</v>
      </c>
    </row>
    <row r="305" spans="1:6" ht="12.75" customHeight="1" x14ac:dyDescent="0.2">
      <c r="A305" s="47" t="s">
        <v>400</v>
      </c>
      <c r="B305" s="52">
        <v>2603.23</v>
      </c>
      <c r="C305" s="53">
        <v>2627</v>
      </c>
      <c r="D305" s="52">
        <v>2528.41</v>
      </c>
      <c r="E305" s="53">
        <v>2623</v>
      </c>
      <c r="F305" s="54">
        <v>2565.8200000000002</v>
      </c>
    </row>
    <row r="306" spans="1:6" ht="12.75" customHeight="1" x14ac:dyDescent="0.2">
      <c r="A306" s="47" t="s">
        <v>401</v>
      </c>
      <c r="B306" s="52">
        <v>5198.47</v>
      </c>
      <c r="C306" s="53">
        <v>7411</v>
      </c>
      <c r="D306" s="52">
        <v>5182.6099999999997</v>
      </c>
      <c r="E306" s="53">
        <v>7446</v>
      </c>
      <c r="F306" s="54">
        <v>5190.54</v>
      </c>
    </row>
    <row r="307" spans="1:6" ht="12.75" customHeight="1" x14ac:dyDescent="0.2">
      <c r="A307" s="47" t="s">
        <v>402</v>
      </c>
      <c r="B307" s="52">
        <v>717.87</v>
      </c>
      <c r="C307" s="53">
        <v>1870</v>
      </c>
      <c r="D307" s="52">
        <v>769.91</v>
      </c>
      <c r="E307" s="53">
        <v>1895</v>
      </c>
      <c r="F307" s="54">
        <v>743.89</v>
      </c>
    </row>
    <row r="308" spans="1:6" ht="12.75" customHeight="1" x14ac:dyDescent="0.2">
      <c r="A308" s="47" t="s">
        <v>403</v>
      </c>
      <c r="B308" s="52">
        <v>1606.49</v>
      </c>
      <c r="C308" s="53">
        <v>4052</v>
      </c>
      <c r="D308" s="52">
        <v>1598.94</v>
      </c>
      <c r="E308" s="53">
        <v>4003</v>
      </c>
      <c r="F308" s="54">
        <v>1602.7149999999999</v>
      </c>
    </row>
    <row r="309" spans="1:6" ht="12.75" customHeight="1" x14ac:dyDescent="0.2">
      <c r="A309" s="47" t="s">
        <v>404</v>
      </c>
      <c r="B309" s="52">
        <v>4627.92</v>
      </c>
      <c r="C309" s="53">
        <v>6004</v>
      </c>
      <c r="D309" s="52">
        <v>4892.3500000000004</v>
      </c>
      <c r="E309" s="53">
        <v>6000</v>
      </c>
      <c r="F309" s="54">
        <v>4760.1350000000002</v>
      </c>
    </row>
    <row r="310" spans="1:6" ht="12.75" customHeight="1" x14ac:dyDescent="0.2">
      <c r="A310" s="47" t="s">
        <v>405</v>
      </c>
      <c r="B310" s="52">
        <v>11652.24</v>
      </c>
      <c r="C310" s="53">
        <v>9121</v>
      </c>
      <c r="D310" s="52">
        <v>11029.4</v>
      </c>
      <c r="E310" s="53">
        <v>8988</v>
      </c>
      <c r="F310" s="54">
        <v>11340.82</v>
      </c>
    </row>
    <row r="311" spans="1:6" ht="12.75" customHeight="1" x14ac:dyDescent="0.2">
      <c r="A311" s="47" t="s">
        <v>406</v>
      </c>
      <c r="B311" s="52">
        <v>3415.92</v>
      </c>
      <c r="C311" s="53">
        <v>3871</v>
      </c>
      <c r="D311" s="52">
        <v>3247.39</v>
      </c>
      <c r="E311" s="53">
        <v>3800</v>
      </c>
      <c r="F311" s="54">
        <v>3331.6550000000002</v>
      </c>
    </row>
    <row r="312" spans="1:6" ht="12.75" customHeight="1" x14ac:dyDescent="0.2">
      <c r="A312" s="47" t="s">
        <v>407</v>
      </c>
      <c r="B312" s="52">
        <v>4877.03</v>
      </c>
      <c r="C312" s="53">
        <v>5766</v>
      </c>
      <c r="D312" s="52">
        <v>4841.58</v>
      </c>
      <c r="E312" s="53">
        <v>5805</v>
      </c>
      <c r="F312" s="54">
        <v>4859.3050000000003</v>
      </c>
    </row>
    <row r="313" spans="1:6" ht="12.75" customHeight="1" x14ac:dyDescent="0.2">
      <c r="A313" s="47" t="s">
        <v>408</v>
      </c>
      <c r="B313" s="52">
        <v>10534.91</v>
      </c>
      <c r="C313" s="53">
        <v>6860</v>
      </c>
      <c r="D313" s="52">
        <v>10686.73</v>
      </c>
      <c r="E313" s="53">
        <v>6947</v>
      </c>
      <c r="F313" s="54">
        <v>10610.82</v>
      </c>
    </row>
    <row r="314" spans="1:6" ht="12.75" customHeight="1" x14ac:dyDescent="0.2">
      <c r="A314" s="47" t="s">
        <v>409</v>
      </c>
      <c r="B314" s="52">
        <v>68.41</v>
      </c>
      <c r="C314" s="53">
        <v>77</v>
      </c>
      <c r="D314" s="52">
        <v>59.83</v>
      </c>
      <c r="E314" s="53">
        <v>70</v>
      </c>
      <c r="F314" s="54">
        <v>64.12</v>
      </c>
    </row>
    <row r="315" spans="1:6" ht="12.75" customHeight="1" x14ac:dyDescent="0.2">
      <c r="A315" s="47" t="s">
        <v>410</v>
      </c>
      <c r="B315" s="52">
        <v>3950.42</v>
      </c>
      <c r="C315" s="53">
        <v>4050</v>
      </c>
      <c r="D315" s="52">
        <v>4080.6</v>
      </c>
      <c r="E315" s="53">
        <v>3921</v>
      </c>
      <c r="F315" s="54">
        <v>4015.51</v>
      </c>
    </row>
    <row r="316" spans="1:6" ht="12.75" customHeight="1" x14ac:dyDescent="0.2">
      <c r="A316" s="47" t="s">
        <v>411</v>
      </c>
      <c r="B316" s="52">
        <v>303.93</v>
      </c>
      <c r="C316" s="53">
        <v>1006</v>
      </c>
      <c r="D316" s="52">
        <v>370.71</v>
      </c>
      <c r="E316" s="53">
        <v>1044</v>
      </c>
      <c r="F316" s="54">
        <v>337.32</v>
      </c>
    </row>
    <row r="317" spans="1:6" ht="12.75" customHeight="1" x14ac:dyDescent="0.2">
      <c r="A317" s="47" t="s">
        <v>412</v>
      </c>
      <c r="B317" s="52">
        <v>1132.2</v>
      </c>
      <c r="C317" s="53">
        <v>2908</v>
      </c>
      <c r="D317" s="52">
        <v>1216.75</v>
      </c>
      <c r="E317" s="53">
        <v>2874</v>
      </c>
      <c r="F317" s="54">
        <v>1174.4749999999999</v>
      </c>
    </row>
    <row r="318" spans="1:6" ht="12.75" customHeight="1" x14ac:dyDescent="0.2">
      <c r="A318" s="47" t="s">
        <v>413</v>
      </c>
      <c r="B318" s="52">
        <v>736.26</v>
      </c>
      <c r="C318" s="53">
        <v>2594</v>
      </c>
      <c r="D318" s="52">
        <v>813.53</v>
      </c>
      <c r="E318" s="53">
        <v>2619</v>
      </c>
      <c r="F318" s="54">
        <v>774.89499999999998</v>
      </c>
    </row>
    <row r="319" spans="1:6" ht="12.75" customHeight="1" x14ac:dyDescent="0.2">
      <c r="A319" s="47" t="s">
        <v>414</v>
      </c>
      <c r="B319" s="52">
        <v>844.92</v>
      </c>
      <c r="C319" s="53">
        <v>2885</v>
      </c>
      <c r="D319" s="52">
        <v>874.05</v>
      </c>
      <c r="E319" s="53">
        <v>2938</v>
      </c>
      <c r="F319" s="54">
        <v>859.48500000000001</v>
      </c>
    </row>
    <row r="320" spans="1:6" ht="12.75" customHeight="1" x14ac:dyDescent="0.2">
      <c r="A320" s="47" t="s">
        <v>415</v>
      </c>
      <c r="B320" s="52">
        <v>2711.91</v>
      </c>
      <c r="C320" s="53">
        <v>4616</v>
      </c>
      <c r="D320" s="52">
        <v>2878.27</v>
      </c>
      <c r="E320" s="53">
        <v>4486</v>
      </c>
      <c r="F320" s="54">
        <v>2795.09</v>
      </c>
    </row>
    <row r="321" spans="1:6" ht="12.75" customHeight="1" x14ac:dyDescent="0.2">
      <c r="A321" s="47" t="s">
        <v>416</v>
      </c>
      <c r="B321" s="52">
        <v>412.8</v>
      </c>
      <c r="C321" s="53">
        <v>1717</v>
      </c>
      <c r="D321" s="52">
        <v>467.25</v>
      </c>
      <c r="E321" s="53">
        <v>1683</v>
      </c>
      <c r="F321" s="54">
        <v>440.02499999999998</v>
      </c>
    </row>
    <row r="322" spans="1:6" ht="12.75" customHeight="1" x14ac:dyDescent="0.2">
      <c r="A322" s="47" t="s">
        <v>417</v>
      </c>
      <c r="B322" s="52">
        <v>3782.48</v>
      </c>
      <c r="C322" s="53">
        <v>4560</v>
      </c>
      <c r="D322" s="52">
        <v>3796.77</v>
      </c>
      <c r="E322" s="53">
        <v>4539</v>
      </c>
      <c r="F322" s="54">
        <v>3789.625</v>
      </c>
    </row>
    <row r="323" spans="1:6" ht="12.75" customHeight="1" x14ac:dyDescent="0.2">
      <c r="A323" s="47" t="s">
        <v>418</v>
      </c>
      <c r="B323" s="52">
        <v>1664.06</v>
      </c>
      <c r="C323" s="53">
        <v>2491</v>
      </c>
      <c r="D323" s="52">
        <v>1813.66</v>
      </c>
      <c r="E323" s="53">
        <v>2593</v>
      </c>
      <c r="F323" s="54">
        <v>1738.86</v>
      </c>
    </row>
    <row r="324" spans="1:6" ht="12.75" customHeight="1" x14ac:dyDescent="0.2">
      <c r="A324" s="47" t="s">
        <v>419</v>
      </c>
      <c r="B324" s="52">
        <v>1639.69</v>
      </c>
      <c r="C324" s="53">
        <v>2907</v>
      </c>
      <c r="D324" s="52">
        <v>1757.81</v>
      </c>
      <c r="E324" s="53">
        <v>2891</v>
      </c>
      <c r="F324" s="54">
        <v>1698.75</v>
      </c>
    </row>
    <row r="325" spans="1:6" ht="12.75" customHeight="1" x14ac:dyDescent="0.2">
      <c r="A325" s="47" t="s">
        <v>420</v>
      </c>
      <c r="B325" s="52">
        <v>913.02</v>
      </c>
      <c r="C325" s="53">
        <v>2356</v>
      </c>
      <c r="D325" s="52">
        <v>1020.11</v>
      </c>
      <c r="E325" s="53">
        <v>2361</v>
      </c>
      <c r="F325" s="54">
        <v>966.56500000000005</v>
      </c>
    </row>
    <row r="326" spans="1:6" ht="12.75" customHeight="1" x14ac:dyDescent="0.2">
      <c r="A326" s="47" t="s">
        <v>421</v>
      </c>
      <c r="B326" s="52">
        <v>373.4</v>
      </c>
      <c r="C326" s="53">
        <v>1754</v>
      </c>
      <c r="D326" s="52">
        <v>434.61</v>
      </c>
      <c r="E326" s="53">
        <v>1742</v>
      </c>
      <c r="F326" s="54">
        <v>404.005</v>
      </c>
    </row>
    <row r="327" spans="1:6" ht="12.75" customHeight="1" x14ac:dyDescent="0.2">
      <c r="A327" s="47" t="s">
        <v>422</v>
      </c>
      <c r="B327" s="52">
        <v>4252.03</v>
      </c>
      <c r="C327" s="53">
        <v>4321</v>
      </c>
      <c r="D327" s="52">
        <v>4037.55</v>
      </c>
      <c r="E327" s="53">
        <v>4338</v>
      </c>
      <c r="F327" s="54">
        <v>4144.79</v>
      </c>
    </row>
    <row r="328" spans="1:6" ht="12.75" customHeight="1" x14ac:dyDescent="0.2">
      <c r="A328" s="47" t="s">
        <v>423</v>
      </c>
      <c r="B328" s="52">
        <v>1059.81</v>
      </c>
      <c r="C328" s="53">
        <v>1609</v>
      </c>
      <c r="D328" s="52">
        <v>1005.42</v>
      </c>
      <c r="E328" s="53">
        <v>1639</v>
      </c>
      <c r="F328" s="54">
        <v>1032.615</v>
      </c>
    </row>
    <row r="329" spans="1:6" ht="12.75" customHeight="1" x14ac:dyDescent="0.2">
      <c r="A329" s="47" t="s">
        <v>424</v>
      </c>
      <c r="B329" s="52">
        <v>2699.17</v>
      </c>
      <c r="C329" s="53">
        <v>5514</v>
      </c>
      <c r="D329" s="52">
        <v>2944.41</v>
      </c>
      <c r="E329" s="53">
        <v>5437</v>
      </c>
      <c r="F329" s="54">
        <v>2821.79</v>
      </c>
    </row>
    <row r="330" spans="1:6" ht="12.75" customHeight="1" x14ac:dyDescent="0.2">
      <c r="A330" s="47" t="s">
        <v>425</v>
      </c>
      <c r="B330" s="52">
        <v>868.24</v>
      </c>
      <c r="C330" s="53">
        <v>1656</v>
      </c>
      <c r="D330" s="52">
        <v>821.84</v>
      </c>
      <c r="E330" s="53">
        <v>1644</v>
      </c>
      <c r="F330" s="54">
        <v>845.04</v>
      </c>
    </row>
    <row r="331" spans="1:6" ht="12.75" customHeight="1" x14ac:dyDescent="0.2">
      <c r="A331" s="47" t="s">
        <v>426</v>
      </c>
      <c r="B331" s="52">
        <v>2725.21</v>
      </c>
      <c r="C331" s="53">
        <v>6764</v>
      </c>
      <c r="D331" s="52">
        <v>2834.22</v>
      </c>
      <c r="E331" s="53">
        <v>6677</v>
      </c>
      <c r="F331" s="54">
        <v>2779.7150000000001</v>
      </c>
    </row>
    <row r="332" spans="1:6" ht="12.75" customHeight="1" x14ac:dyDescent="0.2">
      <c r="A332" s="47" t="s">
        <v>427</v>
      </c>
      <c r="B332" s="52">
        <v>526.87</v>
      </c>
      <c r="C332" s="53">
        <v>1499</v>
      </c>
      <c r="D332" s="52">
        <v>471.57</v>
      </c>
      <c r="E332" s="53">
        <v>1455</v>
      </c>
      <c r="F332" s="54">
        <v>499.22</v>
      </c>
    </row>
    <row r="333" spans="1:6" ht="12.75" customHeight="1" x14ac:dyDescent="0.2">
      <c r="A333" s="47" t="s">
        <v>428</v>
      </c>
      <c r="B333" s="52">
        <v>1113.08</v>
      </c>
      <c r="C333" s="53">
        <v>1404</v>
      </c>
      <c r="D333" s="52">
        <v>1079.83</v>
      </c>
      <c r="E333" s="53">
        <v>1400</v>
      </c>
      <c r="F333" s="54">
        <v>1096.4549999999999</v>
      </c>
    </row>
    <row r="334" spans="1:6" ht="12.75" customHeight="1" x14ac:dyDescent="0.2">
      <c r="A334" s="47" t="s">
        <v>429</v>
      </c>
      <c r="B334" s="52">
        <v>2335.61</v>
      </c>
      <c r="C334" s="53">
        <v>2177</v>
      </c>
      <c r="D334" s="52">
        <v>2343.36</v>
      </c>
      <c r="E334" s="53">
        <v>2173</v>
      </c>
      <c r="F334" s="54">
        <v>2339.4850000000001</v>
      </c>
    </row>
    <row r="335" spans="1:6" ht="12.75" customHeight="1" x14ac:dyDescent="0.2">
      <c r="A335" s="47" t="s">
        <v>430</v>
      </c>
      <c r="B335" s="52">
        <v>6022.42</v>
      </c>
      <c r="C335" s="53">
        <v>11193</v>
      </c>
      <c r="D335" s="52">
        <v>6326.48</v>
      </c>
      <c r="E335" s="53">
        <v>11307</v>
      </c>
      <c r="F335" s="54">
        <v>6174.45</v>
      </c>
    </row>
    <row r="336" spans="1:6" ht="12.75" customHeight="1" x14ac:dyDescent="0.2">
      <c r="A336" s="47" t="s">
        <v>431</v>
      </c>
      <c r="B336" s="52">
        <v>1472.93</v>
      </c>
      <c r="C336" s="53">
        <v>2401</v>
      </c>
      <c r="D336" s="52">
        <v>1576.05</v>
      </c>
      <c r="E336" s="53">
        <v>2375</v>
      </c>
      <c r="F336" s="54">
        <v>1524.49</v>
      </c>
    </row>
    <row r="337" spans="1:6" ht="12.75" customHeight="1" x14ac:dyDescent="0.2">
      <c r="A337" s="47" t="s">
        <v>432</v>
      </c>
      <c r="B337" s="52">
        <v>391.82</v>
      </c>
      <c r="C337" s="53">
        <v>1099</v>
      </c>
      <c r="D337" s="52">
        <v>454.61</v>
      </c>
      <c r="E337" s="53">
        <v>1112</v>
      </c>
      <c r="F337" s="54">
        <v>423.21499999999997</v>
      </c>
    </row>
    <row r="338" spans="1:6" ht="12.75" customHeight="1" x14ac:dyDescent="0.2">
      <c r="A338" s="47" t="s">
        <v>433</v>
      </c>
      <c r="B338" s="52">
        <v>759.95</v>
      </c>
      <c r="C338" s="53">
        <v>2689</v>
      </c>
      <c r="D338" s="52">
        <v>780.9</v>
      </c>
      <c r="E338" s="53">
        <v>2667</v>
      </c>
      <c r="F338" s="54">
        <v>770.42499999999995</v>
      </c>
    </row>
    <row r="339" spans="1:6" ht="12.75" customHeight="1" x14ac:dyDescent="0.2">
      <c r="A339" s="47" t="s">
        <v>434</v>
      </c>
      <c r="B339" s="52">
        <v>1910.25</v>
      </c>
      <c r="C339" s="53">
        <v>4054</v>
      </c>
      <c r="D339" s="52">
        <v>1880.81</v>
      </c>
      <c r="E339" s="53">
        <v>3854</v>
      </c>
      <c r="F339" s="54">
        <v>1895.53</v>
      </c>
    </row>
    <row r="340" spans="1:6" ht="12.75" customHeight="1" x14ac:dyDescent="0.2">
      <c r="A340" s="47" t="s">
        <v>435</v>
      </c>
      <c r="B340" s="52">
        <v>614.29999999999995</v>
      </c>
      <c r="C340" s="53">
        <v>2245</v>
      </c>
      <c r="D340" s="52">
        <v>718</v>
      </c>
      <c r="E340" s="53">
        <v>2263</v>
      </c>
      <c r="F340" s="54">
        <v>666.15</v>
      </c>
    </row>
    <row r="341" spans="1:6" ht="12.75" customHeight="1" x14ac:dyDescent="0.2">
      <c r="A341" s="47" t="s">
        <v>436</v>
      </c>
      <c r="B341" s="52">
        <v>1153.06</v>
      </c>
      <c r="C341" s="53">
        <v>2345</v>
      </c>
      <c r="D341" s="52">
        <v>1243.71</v>
      </c>
      <c r="E341" s="53">
        <v>2380</v>
      </c>
      <c r="F341" s="54">
        <v>1198.385</v>
      </c>
    </row>
    <row r="342" spans="1:6" ht="12.75" customHeight="1" x14ac:dyDescent="0.2">
      <c r="A342" s="47" t="s">
        <v>437</v>
      </c>
      <c r="B342" s="52">
        <v>2291.67</v>
      </c>
      <c r="C342" s="53">
        <v>2731</v>
      </c>
      <c r="D342" s="52">
        <v>2307.2399999999998</v>
      </c>
      <c r="E342" s="53">
        <v>2669</v>
      </c>
      <c r="F342" s="54">
        <v>2299.4549999999999</v>
      </c>
    </row>
    <row r="343" spans="1:6" ht="12.75" customHeight="1" x14ac:dyDescent="0.2">
      <c r="A343" s="47" t="s">
        <v>438</v>
      </c>
      <c r="B343" s="52">
        <v>1271.52</v>
      </c>
      <c r="C343" s="53">
        <v>1768</v>
      </c>
      <c r="D343" s="52">
        <v>1245.95</v>
      </c>
      <c r="E343" s="53">
        <v>1734</v>
      </c>
      <c r="F343" s="54">
        <v>1258.7349999999999</v>
      </c>
    </row>
    <row r="344" spans="1:6" ht="12.75" customHeight="1" x14ac:dyDescent="0.2">
      <c r="A344" s="47" t="s">
        <v>439</v>
      </c>
      <c r="B344" s="52">
        <v>2294.13</v>
      </c>
      <c r="C344" s="53">
        <v>5827</v>
      </c>
      <c r="D344" s="52">
        <v>2486.25</v>
      </c>
      <c r="E344" s="53">
        <v>5776</v>
      </c>
      <c r="F344" s="54">
        <v>2390.19</v>
      </c>
    </row>
    <row r="345" spans="1:6" ht="12.75" customHeight="1" x14ac:dyDescent="0.2">
      <c r="A345" s="47" t="s">
        <v>440</v>
      </c>
      <c r="B345" s="52">
        <v>832.92</v>
      </c>
      <c r="C345" s="53">
        <v>1340</v>
      </c>
      <c r="D345" s="52">
        <v>973.53</v>
      </c>
      <c r="E345" s="53">
        <v>1352</v>
      </c>
      <c r="F345" s="54">
        <v>903.22500000000002</v>
      </c>
    </row>
    <row r="346" spans="1:6" ht="12.75" customHeight="1" x14ac:dyDescent="0.2">
      <c r="A346" s="47" t="s">
        <v>441</v>
      </c>
      <c r="B346" s="52">
        <v>732.83</v>
      </c>
      <c r="C346" s="53">
        <v>1515</v>
      </c>
      <c r="D346" s="52">
        <v>735.17</v>
      </c>
      <c r="E346" s="53">
        <v>1541</v>
      </c>
      <c r="F346" s="54">
        <v>734</v>
      </c>
    </row>
    <row r="347" spans="1:6" ht="12.75" customHeight="1" x14ac:dyDescent="0.2">
      <c r="A347" s="47" t="s">
        <v>442</v>
      </c>
      <c r="B347" s="52">
        <v>18319.38</v>
      </c>
      <c r="C347" s="53">
        <v>15769</v>
      </c>
      <c r="D347" s="52">
        <v>18555.41</v>
      </c>
      <c r="E347" s="53">
        <v>15583</v>
      </c>
      <c r="F347" s="54">
        <v>18437.395</v>
      </c>
    </row>
    <row r="348" spans="1:6" ht="12.75" customHeight="1" x14ac:dyDescent="0.2">
      <c r="A348" s="47" t="s">
        <v>443</v>
      </c>
      <c r="B348" s="52">
        <v>2063.44</v>
      </c>
      <c r="C348" s="53">
        <v>3249</v>
      </c>
      <c r="D348" s="52">
        <v>1965.08</v>
      </c>
      <c r="E348" s="53">
        <v>3200</v>
      </c>
      <c r="F348" s="54">
        <v>2014.26</v>
      </c>
    </row>
    <row r="349" spans="1:6" ht="12.75" customHeight="1" x14ac:dyDescent="0.2">
      <c r="A349" s="47" t="s">
        <v>444</v>
      </c>
      <c r="B349" s="52">
        <v>757.49</v>
      </c>
      <c r="C349" s="53">
        <v>1264</v>
      </c>
      <c r="D349" s="52">
        <v>716.17</v>
      </c>
      <c r="E349" s="53">
        <v>1248</v>
      </c>
      <c r="F349" s="54">
        <v>736.83</v>
      </c>
    </row>
    <row r="350" spans="1:6" ht="12.75" customHeight="1" x14ac:dyDescent="0.2">
      <c r="A350" s="47" t="s">
        <v>445</v>
      </c>
      <c r="B350" s="52">
        <v>1407.99</v>
      </c>
      <c r="C350" s="53">
        <v>2534</v>
      </c>
      <c r="D350" s="52">
        <v>1492.18</v>
      </c>
      <c r="E350" s="53">
        <v>2490</v>
      </c>
      <c r="F350" s="54">
        <v>1450.085</v>
      </c>
    </row>
    <row r="351" spans="1:6" ht="12.75" customHeight="1" x14ac:dyDescent="0.2">
      <c r="A351" s="47" t="s">
        <v>446</v>
      </c>
      <c r="B351" s="52">
        <v>4545.8100000000004</v>
      </c>
      <c r="C351" s="53">
        <v>6522</v>
      </c>
      <c r="D351" s="52">
        <v>4533.83</v>
      </c>
      <c r="E351" s="53">
        <v>6548</v>
      </c>
      <c r="F351" s="54">
        <v>4539.82</v>
      </c>
    </row>
    <row r="352" spans="1:6" ht="12.75" customHeight="1" x14ac:dyDescent="0.2">
      <c r="A352" s="47" t="s">
        <v>447</v>
      </c>
      <c r="B352" s="52">
        <v>2825.82</v>
      </c>
      <c r="C352" s="53">
        <v>4009</v>
      </c>
      <c r="D352" s="52">
        <v>2910.6</v>
      </c>
      <c r="E352" s="53">
        <v>4011</v>
      </c>
      <c r="F352" s="54">
        <v>2868.21</v>
      </c>
    </row>
    <row r="353" spans="1:6" ht="12.75" customHeight="1" x14ac:dyDescent="0.2">
      <c r="A353" s="47" t="s">
        <v>448</v>
      </c>
      <c r="B353" s="52">
        <v>12600.52</v>
      </c>
      <c r="C353" s="53">
        <v>13271</v>
      </c>
      <c r="D353" s="52">
        <v>12689.89</v>
      </c>
      <c r="E353" s="53">
        <v>13267</v>
      </c>
      <c r="F353" s="54">
        <v>12645.205</v>
      </c>
    </row>
    <row r="354" spans="1:6" ht="12.75" customHeight="1" x14ac:dyDescent="0.2">
      <c r="A354" s="47" t="s">
        <v>449</v>
      </c>
      <c r="B354" s="52">
        <v>329.55</v>
      </c>
      <c r="C354" s="53">
        <v>738</v>
      </c>
      <c r="D354" s="52">
        <v>297.51</v>
      </c>
      <c r="E354" s="53">
        <v>731</v>
      </c>
      <c r="F354" s="54">
        <v>313.52999999999997</v>
      </c>
    </row>
    <row r="355" spans="1:6" ht="12.75" customHeight="1" x14ac:dyDescent="0.2">
      <c r="A355" s="47" t="s">
        <v>450</v>
      </c>
      <c r="B355" s="52">
        <v>2389.3000000000002</v>
      </c>
      <c r="C355" s="53">
        <v>4642</v>
      </c>
      <c r="D355" s="52">
        <v>2321.39</v>
      </c>
      <c r="E355" s="53">
        <v>4704</v>
      </c>
      <c r="F355" s="54">
        <v>2355.3449999999998</v>
      </c>
    </row>
    <row r="356" spans="1:6" x14ac:dyDescent="0.2">
      <c r="A356" s="47" t="s">
        <v>451</v>
      </c>
      <c r="B356" s="52">
        <v>869.07</v>
      </c>
      <c r="C356" s="53">
        <v>1582</v>
      </c>
      <c r="D356" s="52">
        <v>823.29</v>
      </c>
      <c r="E356" s="53">
        <v>1587</v>
      </c>
      <c r="F356" s="54">
        <v>846.18</v>
      </c>
    </row>
    <row r="357" spans="1:6" x14ac:dyDescent="0.2">
      <c r="A357" s="47" t="s">
        <v>452</v>
      </c>
      <c r="B357" s="52">
        <v>3796.22</v>
      </c>
      <c r="C357" s="53">
        <v>4867</v>
      </c>
      <c r="D357" s="52">
        <v>3581.8</v>
      </c>
      <c r="E357" s="53">
        <v>4724</v>
      </c>
      <c r="F357" s="54">
        <v>3689.01</v>
      </c>
    </row>
    <row r="358" spans="1:6" x14ac:dyDescent="0.2">
      <c r="A358" s="47" t="s">
        <v>453</v>
      </c>
      <c r="B358" s="52">
        <v>1688.61</v>
      </c>
      <c r="C358" s="53">
        <v>3012</v>
      </c>
      <c r="D358" s="52">
        <v>1614.04</v>
      </c>
      <c r="E358" s="53">
        <v>2959</v>
      </c>
      <c r="F358" s="54">
        <v>1651.325</v>
      </c>
    </row>
    <row r="359" spans="1:6" x14ac:dyDescent="0.2">
      <c r="A359" s="47" t="s">
        <v>454</v>
      </c>
      <c r="B359" s="52">
        <v>4785.3100000000004</v>
      </c>
      <c r="C359" s="53">
        <v>4571</v>
      </c>
      <c r="D359" s="52">
        <v>4682.8</v>
      </c>
      <c r="E359" s="53">
        <v>4602</v>
      </c>
      <c r="F359" s="54">
        <v>4734.0550000000003</v>
      </c>
    </row>
    <row r="360" spans="1:6" x14ac:dyDescent="0.2">
      <c r="A360" s="47" t="s">
        <v>455</v>
      </c>
      <c r="B360" s="52">
        <v>7553.41</v>
      </c>
      <c r="C360" s="53">
        <v>14205</v>
      </c>
      <c r="D360" s="52">
        <v>7329.19</v>
      </c>
      <c r="E360" s="53">
        <v>14105</v>
      </c>
      <c r="F360" s="54">
        <v>7441.3</v>
      </c>
    </row>
    <row r="362" spans="1:6" x14ac:dyDescent="0.2">
      <c r="A362" s="67" t="s">
        <v>456</v>
      </c>
      <c r="B362" s="67"/>
      <c r="C362" s="67"/>
      <c r="D362" s="67"/>
      <c r="E362" s="67"/>
      <c r="F362" s="51"/>
    </row>
  </sheetData>
  <mergeCells count="1">
    <mergeCell ref="A362:E36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Voorblad</vt:lpstr>
      <vt:lpstr>Inhoud</vt:lpstr>
      <vt:lpstr>Toelichting</vt:lpstr>
      <vt:lpstr>Bronbestanden</vt:lpstr>
      <vt:lpstr>Tabel 1</vt:lpstr>
      <vt:lpstr>Tabel 2</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SECHHWN</dc:creator>
  <cp:lastModifiedBy>Zuiderwijk, M. (Mark, secundair Productie)</cp:lastModifiedBy>
  <dcterms:created xsi:type="dcterms:W3CDTF">2019-04-25T07:14:31Z</dcterms:created>
  <dcterms:modified xsi:type="dcterms:W3CDTF">2019-07-23T06:20:00Z</dcterms:modified>
</cp:coreProperties>
</file>