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Inhoud" sheetId="10" r:id="rId1"/>
    <sheet name="B1_WerkzamePersonen" sheetId="8" r:id="rId2"/>
    <sheet name="B2_Baangemiddeld" sheetId="7" r:id="rId3"/>
    <sheet name="B3_Omzet" sheetId="3" r:id="rId4"/>
    <sheet name="B4_ToegevoegdeWaarde" sheetId="6" r:id="rId5"/>
    <sheet name="B5_DienstenExport" sheetId="1" r:id="rId6"/>
    <sheet name="B6_DienstenImport" sheetId="4" r:id="rId7"/>
    <sheet name="B7_GoederenExport" sheetId="2" r:id="rId8"/>
    <sheet name="B8_GoederenImport" sheetId="5" r:id="rId9"/>
  </sheets>
  <calcPr calcId="162913"/>
</workbook>
</file>

<file path=xl/calcChain.xml><?xml version="1.0" encoding="utf-8"?>
<calcChain xmlns="http://schemas.openxmlformats.org/spreadsheetml/2006/main">
  <c r="T118" i="4" l="1"/>
  <c r="U118" i="4"/>
  <c r="V118" i="4"/>
  <c r="W118" i="4"/>
  <c r="S118" i="4"/>
  <c r="T118" i="8" l="1"/>
  <c r="U118" i="8"/>
  <c r="V118" i="8"/>
  <c r="W118" i="8"/>
  <c r="S118" i="8"/>
  <c r="W116" i="8"/>
  <c r="V116" i="8"/>
  <c r="U116" i="8"/>
  <c r="T116" i="8"/>
  <c r="S116" i="8"/>
  <c r="W115" i="8"/>
  <c r="V115" i="8"/>
  <c r="U115" i="8"/>
  <c r="T115" i="8"/>
  <c r="S115" i="8"/>
  <c r="W114" i="8"/>
  <c r="V114" i="8"/>
  <c r="U114" i="8"/>
  <c r="T114" i="8"/>
  <c r="S114" i="8"/>
  <c r="W113" i="8"/>
  <c r="V113" i="8"/>
  <c r="U113" i="8"/>
  <c r="T113" i="8"/>
  <c r="S113" i="8"/>
  <c r="W112" i="8"/>
  <c r="V112" i="8"/>
  <c r="U112" i="8"/>
  <c r="T112" i="8"/>
  <c r="S112" i="8"/>
  <c r="W111" i="8"/>
  <c r="V111" i="8"/>
  <c r="U111" i="8"/>
  <c r="T111" i="8"/>
  <c r="S111" i="8"/>
  <c r="W110" i="8"/>
  <c r="V110" i="8"/>
  <c r="U110" i="8"/>
  <c r="T110" i="8"/>
  <c r="S110" i="8"/>
  <c r="W109" i="8"/>
  <c r="V109" i="8"/>
  <c r="U109" i="8"/>
  <c r="T109" i="8"/>
  <c r="S109" i="8"/>
  <c r="W108" i="8"/>
  <c r="V108" i="8"/>
  <c r="U108" i="8"/>
  <c r="T108" i="8"/>
  <c r="S108" i="8"/>
  <c r="W107" i="8"/>
  <c r="V107" i="8"/>
  <c r="U107" i="8"/>
  <c r="T107" i="8"/>
  <c r="S107" i="8"/>
  <c r="W106" i="8"/>
  <c r="V106" i="8"/>
  <c r="U106" i="8"/>
  <c r="T106" i="8"/>
  <c r="S106" i="8"/>
  <c r="W105" i="8"/>
  <c r="V105" i="8"/>
  <c r="U105" i="8"/>
  <c r="T105" i="8"/>
  <c r="S105" i="8"/>
  <c r="W104" i="8"/>
  <c r="V104" i="8"/>
  <c r="U104" i="8"/>
  <c r="T104" i="8"/>
  <c r="S104" i="8"/>
  <c r="W103" i="8"/>
  <c r="V103" i="8"/>
  <c r="U103" i="8"/>
  <c r="T103" i="8"/>
  <c r="S103" i="8"/>
  <c r="W102" i="8"/>
  <c r="V102" i="8"/>
  <c r="U102" i="8"/>
  <c r="T102" i="8"/>
  <c r="S102" i="8"/>
  <c r="W101" i="8"/>
  <c r="V101" i="8"/>
  <c r="U101" i="8"/>
  <c r="T101" i="8"/>
  <c r="S101" i="8"/>
  <c r="W100" i="8"/>
  <c r="V100" i="8"/>
  <c r="U100" i="8"/>
  <c r="T100" i="8"/>
  <c r="S100" i="8"/>
  <c r="W99" i="8"/>
  <c r="V99" i="8"/>
  <c r="U99" i="8"/>
  <c r="T99" i="8"/>
  <c r="S99" i="8"/>
  <c r="W98" i="8"/>
  <c r="V98" i="8"/>
  <c r="U98" i="8"/>
  <c r="T98" i="8"/>
  <c r="S98" i="8"/>
  <c r="W97" i="8"/>
  <c r="V97" i="8"/>
  <c r="U97" i="8"/>
  <c r="T97" i="8"/>
  <c r="S97" i="8"/>
  <c r="W96" i="8"/>
  <c r="V96" i="8"/>
  <c r="U96" i="8"/>
  <c r="T96" i="8"/>
  <c r="S96" i="8"/>
  <c r="W95" i="8"/>
  <c r="V95" i="8"/>
  <c r="U95" i="8"/>
  <c r="T95" i="8"/>
  <c r="S95" i="8"/>
  <c r="W94" i="8"/>
  <c r="V94" i="8"/>
  <c r="U94" i="8"/>
  <c r="T94" i="8"/>
  <c r="S94" i="8"/>
  <c r="W93" i="8"/>
  <c r="V93" i="8"/>
  <c r="U93" i="8"/>
  <c r="T93" i="8"/>
  <c r="S93" i="8"/>
  <c r="W92" i="8"/>
  <c r="V92" i="8"/>
  <c r="U92" i="8"/>
  <c r="T92" i="8"/>
  <c r="S92" i="8"/>
  <c r="W91" i="8"/>
  <c r="V91" i="8"/>
  <c r="U91" i="8"/>
  <c r="T91" i="8"/>
  <c r="S91" i="8"/>
  <c r="W90" i="8"/>
  <c r="V90" i="8"/>
  <c r="U90" i="8"/>
  <c r="T90" i="8"/>
  <c r="S90" i="8"/>
  <c r="W89" i="8"/>
  <c r="V89" i="8"/>
  <c r="U89" i="8"/>
  <c r="T89" i="8"/>
  <c r="S89" i="8"/>
  <c r="W88" i="8"/>
  <c r="V88" i="8"/>
  <c r="U88" i="8"/>
  <c r="T88" i="8"/>
  <c r="S88" i="8"/>
  <c r="W87" i="8"/>
  <c r="V87" i="8"/>
  <c r="U87" i="8"/>
  <c r="T87" i="8"/>
  <c r="S87" i="8"/>
  <c r="W86" i="8"/>
  <c r="V86" i="8"/>
  <c r="U86" i="8"/>
  <c r="T86" i="8"/>
  <c r="S86" i="8"/>
  <c r="W85" i="8"/>
  <c r="V85" i="8"/>
  <c r="U85" i="8"/>
  <c r="T85" i="8"/>
  <c r="S85" i="8"/>
  <c r="W84" i="8"/>
  <c r="V84" i="8"/>
  <c r="U84" i="8"/>
  <c r="T84" i="8"/>
  <c r="S84" i="8"/>
  <c r="W83" i="8"/>
  <c r="V83" i="8"/>
  <c r="U83" i="8"/>
  <c r="T83" i="8"/>
  <c r="S83" i="8"/>
  <c r="W82" i="8"/>
  <c r="V82" i="8"/>
  <c r="U82" i="8"/>
  <c r="T82" i="8"/>
  <c r="S82" i="8"/>
  <c r="W81" i="8"/>
  <c r="V81" i="8"/>
  <c r="U81" i="8"/>
  <c r="T81" i="8"/>
  <c r="S81" i="8"/>
  <c r="W80" i="8"/>
  <c r="V80" i="8"/>
  <c r="U80" i="8"/>
  <c r="T80" i="8"/>
  <c r="S80" i="8"/>
  <c r="W79" i="8"/>
  <c r="V79" i="8"/>
  <c r="U79" i="8"/>
  <c r="T79" i="8"/>
  <c r="S79" i="8"/>
  <c r="W78" i="8"/>
  <c r="V78" i="8"/>
  <c r="U78" i="8"/>
  <c r="T78" i="8"/>
  <c r="S78" i="8"/>
  <c r="W77" i="8"/>
  <c r="V77" i="8"/>
  <c r="U77" i="8"/>
  <c r="T77" i="8"/>
  <c r="S77" i="8"/>
  <c r="W76" i="8"/>
  <c r="V76" i="8"/>
  <c r="U76" i="8"/>
  <c r="T76" i="8"/>
  <c r="S76" i="8"/>
  <c r="W75" i="8"/>
  <c r="V75" i="8"/>
  <c r="U75" i="8"/>
  <c r="T75" i="8"/>
  <c r="S75" i="8"/>
  <c r="W74" i="8"/>
  <c r="V74" i="8"/>
  <c r="U74" i="8"/>
  <c r="T74" i="8"/>
  <c r="S74" i="8"/>
  <c r="W73" i="8"/>
  <c r="V73" i="8"/>
  <c r="U73" i="8"/>
  <c r="T73" i="8"/>
  <c r="S73" i="8"/>
  <c r="W72" i="8"/>
  <c r="V72" i="8"/>
  <c r="U72" i="8"/>
  <c r="T72" i="8"/>
  <c r="S72" i="8"/>
  <c r="W71" i="8"/>
  <c r="V71" i="8"/>
  <c r="U71" i="8"/>
  <c r="T71" i="8"/>
  <c r="S71" i="8"/>
  <c r="W70" i="8"/>
  <c r="V70" i="8"/>
  <c r="U70" i="8"/>
  <c r="T70" i="8"/>
  <c r="S70" i="8"/>
  <c r="W69" i="8"/>
  <c r="V69" i="8"/>
  <c r="U69" i="8"/>
  <c r="T69" i="8"/>
  <c r="S69" i="8"/>
  <c r="W68" i="8"/>
  <c r="V68" i="8"/>
  <c r="U68" i="8"/>
  <c r="T68" i="8"/>
  <c r="S68" i="8"/>
  <c r="W67" i="8"/>
  <c r="V67" i="8"/>
  <c r="U67" i="8"/>
  <c r="T67" i="8"/>
  <c r="S67" i="8"/>
  <c r="W66" i="8"/>
  <c r="V66" i="8"/>
  <c r="U66" i="8"/>
  <c r="T66" i="8"/>
  <c r="S66" i="8"/>
  <c r="W65" i="8"/>
  <c r="V65" i="8"/>
  <c r="U65" i="8"/>
  <c r="T65" i="8"/>
  <c r="S65" i="8"/>
  <c r="W64" i="8"/>
  <c r="V64" i="8"/>
  <c r="U64" i="8"/>
  <c r="T64" i="8"/>
  <c r="S64" i="8"/>
  <c r="W63" i="8"/>
  <c r="V63" i="8"/>
  <c r="U63" i="8"/>
  <c r="T63" i="8"/>
  <c r="S63" i="8"/>
  <c r="W62" i="8"/>
  <c r="V62" i="8"/>
  <c r="U62" i="8"/>
  <c r="T62" i="8"/>
  <c r="S62" i="8"/>
  <c r="W61" i="8"/>
  <c r="V61" i="8"/>
  <c r="U61" i="8"/>
  <c r="T61" i="8"/>
  <c r="S61" i="8"/>
  <c r="W60" i="8"/>
  <c r="V60" i="8"/>
  <c r="U60" i="8"/>
  <c r="T60" i="8"/>
  <c r="S60" i="8"/>
  <c r="W59" i="8"/>
  <c r="V59" i="8"/>
  <c r="U59" i="8"/>
  <c r="T59" i="8"/>
  <c r="S59" i="8"/>
  <c r="W58" i="8"/>
  <c r="V58" i="8"/>
  <c r="U58" i="8"/>
  <c r="T58" i="8"/>
  <c r="S58" i="8"/>
  <c r="W57" i="8"/>
  <c r="V57" i="8"/>
  <c r="U57" i="8"/>
  <c r="T57" i="8"/>
  <c r="S57" i="8"/>
  <c r="W56" i="8"/>
  <c r="V56" i="8"/>
  <c r="U56" i="8"/>
  <c r="T56" i="8"/>
  <c r="S56" i="8"/>
  <c r="W55" i="8"/>
  <c r="V55" i="8"/>
  <c r="U55" i="8"/>
  <c r="T55" i="8"/>
  <c r="S55" i="8"/>
  <c r="W54" i="8"/>
  <c r="V54" i="8"/>
  <c r="U54" i="8"/>
  <c r="T54" i="8"/>
  <c r="S54" i="8"/>
  <c r="W53" i="8"/>
  <c r="V53" i="8"/>
  <c r="U53" i="8"/>
  <c r="T53" i="8"/>
  <c r="S53" i="8"/>
  <c r="W52" i="8"/>
  <c r="V52" i="8"/>
  <c r="U52" i="8"/>
  <c r="T52" i="8"/>
  <c r="S52" i="8"/>
  <c r="W51" i="8"/>
  <c r="V51" i="8"/>
  <c r="U51" i="8"/>
  <c r="T51" i="8"/>
  <c r="S51" i="8"/>
  <c r="W50" i="8"/>
  <c r="V50" i="8"/>
  <c r="U50" i="8"/>
  <c r="T50" i="8"/>
  <c r="S50" i="8"/>
  <c r="W49" i="8"/>
  <c r="V49" i="8"/>
  <c r="U49" i="8"/>
  <c r="T49" i="8"/>
  <c r="S49" i="8"/>
  <c r="W48" i="8"/>
  <c r="V48" i="8"/>
  <c r="U48" i="8"/>
  <c r="T48" i="8"/>
  <c r="S48" i="8"/>
  <c r="W47" i="8"/>
  <c r="V47" i="8"/>
  <c r="U47" i="8"/>
  <c r="T47" i="8"/>
  <c r="S47" i="8"/>
  <c r="W46" i="8"/>
  <c r="V46" i="8"/>
  <c r="U46" i="8"/>
  <c r="T46" i="8"/>
  <c r="S46" i="8"/>
  <c r="W45" i="8"/>
  <c r="V45" i="8"/>
  <c r="U45" i="8"/>
  <c r="T45" i="8"/>
  <c r="S45" i="8"/>
  <c r="W44" i="8"/>
  <c r="V44" i="8"/>
  <c r="U44" i="8"/>
  <c r="T44" i="8"/>
  <c r="S44" i="8"/>
  <c r="W43" i="8"/>
  <c r="V43" i="8"/>
  <c r="U43" i="8"/>
  <c r="T43" i="8"/>
  <c r="S43" i="8"/>
  <c r="W42" i="8"/>
  <c r="V42" i="8"/>
  <c r="U42" i="8"/>
  <c r="T42" i="8"/>
  <c r="S42" i="8"/>
  <c r="W41" i="8"/>
  <c r="V41" i="8"/>
  <c r="U41" i="8"/>
  <c r="T41" i="8"/>
  <c r="S41" i="8"/>
  <c r="W40" i="8"/>
  <c r="V40" i="8"/>
  <c r="U40" i="8"/>
  <c r="T40" i="8"/>
  <c r="S40" i="8"/>
  <c r="W39" i="8"/>
  <c r="V39" i="8"/>
  <c r="U39" i="8"/>
  <c r="T39" i="8"/>
  <c r="S39" i="8"/>
  <c r="W38" i="8"/>
  <c r="V38" i="8"/>
  <c r="U38" i="8"/>
  <c r="T38" i="8"/>
  <c r="S38" i="8"/>
  <c r="W37" i="8"/>
  <c r="V37" i="8"/>
  <c r="U37" i="8"/>
  <c r="T37" i="8"/>
  <c r="S37" i="8"/>
  <c r="W36" i="8"/>
  <c r="V36" i="8"/>
  <c r="U36" i="8"/>
  <c r="T36" i="8"/>
  <c r="S36" i="8"/>
  <c r="W35" i="8"/>
  <c r="V35" i="8"/>
  <c r="U35" i="8"/>
  <c r="T35" i="8"/>
  <c r="S35" i="8"/>
  <c r="W34" i="8"/>
  <c r="V34" i="8"/>
  <c r="U34" i="8"/>
  <c r="T34" i="8"/>
  <c r="S34" i="8"/>
  <c r="W33" i="8"/>
  <c r="V33" i="8"/>
  <c r="U33" i="8"/>
  <c r="T33" i="8"/>
  <c r="S33" i="8"/>
  <c r="W32" i="8"/>
  <c r="V32" i="8"/>
  <c r="U32" i="8"/>
  <c r="T32" i="8"/>
  <c r="S32" i="8"/>
  <c r="W31" i="8"/>
  <c r="V31" i="8"/>
  <c r="U31" i="8"/>
  <c r="T31" i="8"/>
  <c r="S31" i="8"/>
  <c r="W30" i="8"/>
  <c r="V30" i="8"/>
  <c r="U30" i="8"/>
  <c r="T30" i="8"/>
  <c r="S30" i="8"/>
  <c r="W29" i="8"/>
  <c r="V29" i="8"/>
  <c r="U29" i="8"/>
  <c r="T29" i="8"/>
  <c r="S29" i="8"/>
  <c r="W28" i="8"/>
  <c r="V28" i="8"/>
  <c r="U28" i="8"/>
  <c r="T28" i="8"/>
  <c r="S28" i="8"/>
  <c r="W27" i="8"/>
  <c r="V27" i="8"/>
  <c r="U27" i="8"/>
  <c r="T27" i="8"/>
  <c r="S27" i="8"/>
  <c r="W26" i="8"/>
  <c r="V26" i="8"/>
  <c r="U26" i="8"/>
  <c r="T26" i="8"/>
  <c r="S26" i="8"/>
  <c r="W25" i="8"/>
  <c r="V25" i="8"/>
  <c r="U25" i="8"/>
  <c r="T25" i="8"/>
  <c r="S25" i="8"/>
  <c r="W24" i="8"/>
  <c r="V24" i="8"/>
  <c r="U24" i="8"/>
  <c r="T24" i="8"/>
  <c r="S24" i="8"/>
  <c r="W23" i="8"/>
  <c r="V23" i="8"/>
  <c r="U23" i="8"/>
  <c r="T23" i="8"/>
  <c r="S23" i="8"/>
  <c r="W22" i="8"/>
  <c r="V22" i="8"/>
  <c r="U22" i="8"/>
  <c r="T22" i="8"/>
  <c r="S22" i="8"/>
  <c r="W21" i="8"/>
  <c r="V21" i="8"/>
  <c r="U21" i="8"/>
  <c r="T21" i="8"/>
  <c r="S21" i="8"/>
  <c r="W20" i="8"/>
  <c r="V20" i="8"/>
  <c r="U20" i="8"/>
  <c r="T20" i="8"/>
  <c r="S20" i="8"/>
  <c r="W19" i="8"/>
  <c r="V19" i="8"/>
  <c r="U19" i="8"/>
  <c r="T19" i="8"/>
  <c r="S19" i="8"/>
  <c r="W18" i="8"/>
  <c r="V18" i="8"/>
  <c r="U18" i="8"/>
  <c r="T18" i="8"/>
  <c r="S18" i="8"/>
  <c r="W17" i="8"/>
  <c r="V17" i="8"/>
  <c r="U17" i="8"/>
  <c r="T17" i="8"/>
  <c r="S17" i="8"/>
  <c r="W16" i="8"/>
  <c r="V16" i="8"/>
  <c r="U16" i="8"/>
  <c r="T16" i="8"/>
  <c r="S16" i="8"/>
  <c r="W15" i="8"/>
  <c r="V15" i="8"/>
  <c r="U15" i="8"/>
  <c r="T15" i="8"/>
  <c r="S15" i="8"/>
  <c r="W14" i="8"/>
  <c r="V14" i="8"/>
  <c r="U14" i="8"/>
  <c r="T14" i="8"/>
  <c r="S14" i="8"/>
  <c r="W13" i="8"/>
  <c r="V13" i="8"/>
  <c r="U13" i="8"/>
  <c r="T13" i="8"/>
  <c r="S13" i="8"/>
  <c r="W12" i="8"/>
  <c r="V12" i="8"/>
  <c r="U12" i="8"/>
  <c r="T12" i="8"/>
  <c r="S12" i="8"/>
  <c r="W11" i="8"/>
  <c r="V11" i="8"/>
  <c r="U11" i="8"/>
  <c r="T11" i="8"/>
  <c r="S11" i="8"/>
  <c r="W10" i="8"/>
  <c r="V10" i="8"/>
  <c r="U10" i="8"/>
  <c r="T10" i="8"/>
  <c r="S10" i="8"/>
  <c r="W9" i="8"/>
  <c r="V9" i="8"/>
  <c r="U9" i="8"/>
  <c r="T9" i="8"/>
  <c r="S9" i="8"/>
  <c r="W8" i="8"/>
  <c r="V8" i="8"/>
  <c r="U8" i="8"/>
  <c r="T8" i="8"/>
  <c r="S8" i="8"/>
  <c r="W7" i="8"/>
  <c r="V7" i="8"/>
  <c r="U7" i="8"/>
  <c r="T7" i="8"/>
  <c r="S7" i="8"/>
  <c r="W6" i="8"/>
  <c r="V6" i="8"/>
  <c r="U6" i="8"/>
  <c r="T6" i="8"/>
  <c r="S6" i="8"/>
  <c r="W5" i="8"/>
  <c r="V5" i="8"/>
  <c r="U5" i="8"/>
  <c r="T5" i="8"/>
  <c r="S5" i="8"/>
  <c r="W4" i="8"/>
  <c r="V4" i="8"/>
  <c r="U4" i="8"/>
  <c r="T4" i="8"/>
  <c r="S4" i="8"/>
  <c r="W3" i="8"/>
  <c r="V3" i="8"/>
  <c r="U3" i="8"/>
  <c r="T3" i="8"/>
  <c r="S3" i="8"/>
  <c r="S4" i="4"/>
  <c r="T4" i="4"/>
  <c r="U4" i="4"/>
  <c r="V4" i="4"/>
  <c r="W4" i="4"/>
  <c r="S5" i="4"/>
  <c r="T5" i="4"/>
  <c r="U5" i="4"/>
  <c r="V5" i="4"/>
  <c r="W5" i="4"/>
  <c r="S6" i="4"/>
  <c r="T6" i="4"/>
  <c r="U6" i="4"/>
  <c r="V6" i="4"/>
  <c r="W6" i="4"/>
  <c r="S7" i="4"/>
  <c r="T7" i="4"/>
  <c r="U7" i="4"/>
  <c r="V7" i="4"/>
  <c r="W7" i="4"/>
  <c r="S8" i="4"/>
  <c r="T8" i="4"/>
  <c r="U8" i="4"/>
  <c r="V8" i="4"/>
  <c r="W8" i="4"/>
  <c r="S9" i="4"/>
  <c r="T9" i="4"/>
  <c r="U9" i="4"/>
  <c r="V9" i="4"/>
  <c r="W9" i="4"/>
  <c r="S10" i="4"/>
  <c r="T10" i="4"/>
  <c r="U10" i="4"/>
  <c r="V10" i="4"/>
  <c r="W10" i="4"/>
  <c r="S11" i="4"/>
  <c r="T11" i="4"/>
  <c r="U11" i="4"/>
  <c r="V11" i="4"/>
  <c r="W11" i="4"/>
  <c r="S12" i="4"/>
  <c r="T12" i="4"/>
  <c r="U12" i="4"/>
  <c r="V12" i="4"/>
  <c r="W12" i="4"/>
  <c r="S13" i="4"/>
  <c r="T13" i="4"/>
  <c r="U13" i="4"/>
  <c r="V13" i="4"/>
  <c r="W13" i="4"/>
  <c r="S14" i="4"/>
  <c r="T14" i="4"/>
  <c r="U14" i="4"/>
  <c r="V14" i="4"/>
  <c r="W14" i="4"/>
  <c r="S15" i="4"/>
  <c r="T15" i="4"/>
  <c r="U15" i="4"/>
  <c r="V15" i="4"/>
  <c r="W15" i="4"/>
  <c r="S16" i="4"/>
  <c r="T16" i="4"/>
  <c r="U16" i="4"/>
  <c r="V16" i="4"/>
  <c r="W16" i="4"/>
  <c r="S17" i="4"/>
  <c r="T17" i="4"/>
  <c r="U17" i="4"/>
  <c r="V17" i="4"/>
  <c r="W17" i="4"/>
  <c r="S18" i="4"/>
  <c r="T18" i="4"/>
  <c r="U18" i="4"/>
  <c r="V18" i="4"/>
  <c r="W18" i="4"/>
  <c r="S19" i="4"/>
  <c r="T19" i="4"/>
  <c r="U19" i="4"/>
  <c r="V19" i="4"/>
  <c r="W19" i="4"/>
  <c r="S20" i="4"/>
  <c r="T20" i="4"/>
  <c r="U20" i="4"/>
  <c r="V20" i="4"/>
  <c r="W20" i="4"/>
  <c r="S21" i="4"/>
  <c r="T21" i="4"/>
  <c r="U21" i="4"/>
  <c r="V21" i="4"/>
  <c r="W21" i="4"/>
  <c r="S22" i="4"/>
  <c r="T22" i="4"/>
  <c r="U22" i="4"/>
  <c r="V22" i="4"/>
  <c r="W22" i="4"/>
  <c r="S23" i="4"/>
  <c r="T23" i="4"/>
  <c r="U23" i="4"/>
  <c r="V23" i="4"/>
  <c r="W23" i="4"/>
  <c r="S24" i="4"/>
  <c r="T24" i="4"/>
  <c r="U24" i="4"/>
  <c r="V24" i="4"/>
  <c r="W24" i="4"/>
  <c r="S25" i="4"/>
  <c r="T25" i="4"/>
  <c r="U25" i="4"/>
  <c r="V25" i="4"/>
  <c r="W25" i="4"/>
  <c r="S26" i="4"/>
  <c r="T26" i="4"/>
  <c r="U26" i="4"/>
  <c r="V26" i="4"/>
  <c r="W26" i="4"/>
  <c r="S27" i="4"/>
  <c r="T27" i="4"/>
  <c r="U27" i="4"/>
  <c r="V27" i="4"/>
  <c r="W27" i="4"/>
  <c r="S28" i="4"/>
  <c r="T28" i="4"/>
  <c r="U28" i="4"/>
  <c r="V28" i="4"/>
  <c r="W28" i="4"/>
  <c r="S29" i="4"/>
  <c r="T29" i="4"/>
  <c r="U29" i="4"/>
  <c r="V29" i="4"/>
  <c r="W29" i="4"/>
  <c r="S30" i="4"/>
  <c r="T30" i="4"/>
  <c r="U30" i="4"/>
  <c r="V30" i="4"/>
  <c r="W30" i="4"/>
  <c r="S31" i="4"/>
  <c r="T31" i="4"/>
  <c r="U31" i="4"/>
  <c r="V31" i="4"/>
  <c r="W31" i="4"/>
  <c r="S32" i="4"/>
  <c r="T32" i="4"/>
  <c r="U32" i="4"/>
  <c r="V32" i="4"/>
  <c r="W32" i="4"/>
  <c r="S33" i="4"/>
  <c r="T33" i="4"/>
  <c r="U33" i="4"/>
  <c r="V33" i="4"/>
  <c r="W33" i="4"/>
  <c r="S34" i="4"/>
  <c r="T34" i="4"/>
  <c r="U34" i="4"/>
  <c r="V34" i="4"/>
  <c r="W34" i="4"/>
  <c r="S35" i="4"/>
  <c r="T35" i="4"/>
  <c r="U35" i="4"/>
  <c r="V35" i="4"/>
  <c r="W35" i="4"/>
  <c r="S36" i="4"/>
  <c r="T36" i="4"/>
  <c r="U36" i="4"/>
  <c r="V36" i="4"/>
  <c r="W36" i="4"/>
  <c r="S37" i="4"/>
  <c r="T37" i="4"/>
  <c r="U37" i="4"/>
  <c r="V37" i="4"/>
  <c r="W37" i="4"/>
  <c r="S38" i="4"/>
  <c r="T38" i="4"/>
  <c r="U38" i="4"/>
  <c r="V38" i="4"/>
  <c r="W38" i="4"/>
  <c r="S39" i="4"/>
  <c r="T39" i="4"/>
  <c r="U39" i="4"/>
  <c r="V39" i="4"/>
  <c r="W39" i="4"/>
  <c r="S40" i="4"/>
  <c r="T40" i="4"/>
  <c r="U40" i="4"/>
  <c r="V40" i="4"/>
  <c r="W40" i="4"/>
  <c r="S41" i="4"/>
  <c r="T41" i="4"/>
  <c r="U41" i="4"/>
  <c r="V41" i="4"/>
  <c r="W41" i="4"/>
  <c r="S42" i="4"/>
  <c r="T42" i="4"/>
  <c r="U42" i="4"/>
  <c r="V42" i="4"/>
  <c r="W42" i="4"/>
  <c r="S43" i="4"/>
  <c r="T43" i="4"/>
  <c r="U43" i="4"/>
  <c r="V43" i="4"/>
  <c r="W43" i="4"/>
  <c r="S44" i="4"/>
  <c r="T44" i="4"/>
  <c r="U44" i="4"/>
  <c r="V44" i="4"/>
  <c r="W44" i="4"/>
  <c r="S45" i="4"/>
  <c r="T45" i="4"/>
  <c r="U45" i="4"/>
  <c r="V45" i="4"/>
  <c r="W45" i="4"/>
  <c r="S46" i="4"/>
  <c r="T46" i="4"/>
  <c r="U46" i="4"/>
  <c r="V46" i="4"/>
  <c r="W46" i="4"/>
  <c r="S47" i="4"/>
  <c r="T47" i="4"/>
  <c r="U47" i="4"/>
  <c r="V47" i="4"/>
  <c r="W47" i="4"/>
  <c r="S48" i="4"/>
  <c r="T48" i="4"/>
  <c r="U48" i="4"/>
  <c r="V48" i="4"/>
  <c r="W48" i="4"/>
  <c r="S49" i="4"/>
  <c r="T49" i="4"/>
  <c r="U49" i="4"/>
  <c r="V49" i="4"/>
  <c r="W49" i="4"/>
  <c r="S50" i="4"/>
  <c r="T50" i="4"/>
  <c r="U50" i="4"/>
  <c r="V50" i="4"/>
  <c r="W50" i="4"/>
  <c r="S51" i="4"/>
  <c r="T51" i="4"/>
  <c r="U51" i="4"/>
  <c r="V51" i="4"/>
  <c r="W51" i="4"/>
  <c r="S52" i="4"/>
  <c r="T52" i="4"/>
  <c r="U52" i="4"/>
  <c r="V52" i="4"/>
  <c r="W52" i="4"/>
  <c r="S53" i="4"/>
  <c r="T53" i="4"/>
  <c r="U53" i="4"/>
  <c r="V53" i="4"/>
  <c r="W53" i="4"/>
  <c r="S54" i="4"/>
  <c r="T54" i="4"/>
  <c r="U54" i="4"/>
  <c r="V54" i="4"/>
  <c r="W54" i="4"/>
  <c r="S55" i="4"/>
  <c r="T55" i="4"/>
  <c r="U55" i="4"/>
  <c r="V55" i="4"/>
  <c r="W55" i="4"/>
  <c r="S56" i="4"/>
  <c r="T56" i="4"/>
  <c r="U56" i="4"/>
  <c r="V56" i="4"/>
  <c r="W56" i="4"/>
  <c r="S57" i="4"/>
  <c r="T57" i="4"/>
  <c r="U57" i="4"/>
  <c r="V57" i="4"/>
  <c r="W57" i="4"/>
  <c r="S58" i="4"/>
  <c r="T58" i="4"/>
  <c r="U58" i="4"/>
  <c r="V58" i="4"/>
  <c r="W58" i="4"/>
  <c r="S59" i="4"/>
  <c r="T59" i="4"/>
  <c r="U59" i="4"/>
  <c r="V59" i="4"/>
  <c r="W59" i="4"/>
  <c r="S60" i="4"/>
  <c r="T60" i="4"/>
  <c r="U60" i="4"/>
  <c r="V60" i="4"/>
  <c r="W60" i="4"/>
  <c r="S61" i="4"/>
  <c r="T61" i="4"/>
  <c r="U61" i="4"/>
  <c r="V61" i="4"/>
  <c r="W61" i="4"/>
  <c r="S62" i="4"/>
  <c r="T62" i="4"/>
  <c r="U62" i="4"/>
  <c r="V62" i="4"/>
  <c r="W62" i="4"/>
  <c r="S63" i="4"/>
  <c r="T63" i="4"/>
  <c r="U63" i="4"/>
  <c r="V63" i="4"/>
  <c r="W63" i="4"/>
  <c r="S64" i="4"/>
  <c r="T64" i="4"/>
  <c r="U64" i="4"/>
  <c r="V64" i="4"/>
  <c r="W64" i="4"/>
  <c r="S65" i="4"/>
  <c r="T65" i="4"/>
  <c r="U65" i="4"/>
  <c r="V65" i="4"/>
  <c r="W65" i="4"/>
  <c r="S66" i="4"/>
  <c r="T66" i="4"/>
  <c r="U66" i="4"/>
  <c r="V66" i="4"/>
  <c r="W66" i="4"/>
  <c r="S67" i="4"/>
  <c r="T67" i="4"/>
  <c r="U67" i="4"/>
  <c r="V67" i="4"/>
  <c r="W67" i="4"/>
  <c r="S68" i="4"/>
  <c r="T68" i="4"/>
  <c r="U68" i="4"/>
  <c r="V68" i="4"/>
  <c r="W68" i="4"/>
  <c r="S69" i="4"/>
  <c r="T69" i="4"/>
  <c r="U69" i="4"/>
  <c r="V69" i="4"/>
  <c r="W69" i="4"/>
  <c r="S70" i="4"/>
  <c r="T70" i="4"/>
  <c r="U70" i="4"/>
  <c r="V70" i="4"/>
  <c r="W70" i="4"/>
  <c r="S71" i="4"/>
  <c r="T71" i="4"/>
  <c r="U71" i="4"/>
  <c r="V71" i="4"/>
  <c r="W71" i="4"/>
  <c r="S72" i="4"/>
  <c r="T72" i="4"/>
  <c r="U72" i="4"/>
  <c r="V72" i="4"/>
  <c r="W72" i="4"/>
  <c r="S73" i="4"/>
  <c r="T73" i="4"/>
  <c r="U73" i="4"/>
  <c r="V73" i="4"/>
  <c r="W73" i="4"/>
  <c r="S74" i="4"/>
  <c r="T74" i="4"/>
  <c r="U74" i="4"/>
  <c r="V74" i="4"/>
  <c r="W74" i="4"/>
  <c r="S75" i="4"/>
  <c r="T75" i="4"/>
  <c r="U75" i="4"/>
  <c r="V75" i="4"/>
  <c r="W75" i="4"/>
  <c r="S76" i="4"/>
  <c r="T76" i="4"/>
  <c r="U76" i="4"/>
  <c r="V76" i="4"/>
  <c r="W76" i="4"/>
  <c r="S77" i="4"/>
  <c r="T77" i="4"/>
  <c r="U77" i="4"/>
  <c r="V77" i="4"/>
  <c r="W77" i="4"/>
  <c r="S78" i="4"/>
  <c r="T78" i="4"/>
  <c r="U78" i="4"/>
  <c r="V78" i="4"/>
  <c r="W78" i="4"/>
  <c r="S79" i="4"/>
  <c r="T79" i="4"/>
  <c r="U79" i="4"/>
  <c r="V79" i="4"/>
  <c r="W79" i="4"/>
  <c r="S80" i="4"/>
  <c r="T80" i="4"/>
  <c r="U80" i="4"/>
  <c r="V80" i="4"/>
  <c r="W80" i="4"/>
  <c r="S81" i="4"/>
  <c r="T81" i="4"/>
  <c r="U81" i="4"/>
  <c r="V81" i="4"/>
  <c r="W81" i="4"/>
  <c r="S82" i="4"/>
  <c r="T82" i="4"/>
  <c r="U82" i="4"/>
  <c r="V82" i="4"/>
  <c r="W82" i="4"/>
  <c r="S83" i="4"/>
  <c r="T83" i="4"/>
  <c r="U83" i="4"/>
  <c r="V83" i="4"/>
  <c r="W83" i="4"/>
  <c r="S84" i="4"/>
  <c r="T84" i="4"/>
  <c r="U84" i="4"/>
  <c r="V84" i="4"/>
  <c r="W84" i="4"/>
  <c r="S85" i="4"/>
  <c r="T85" i="4"/>
  <c r="U85" i="4"/>
  <c r="V85" i="4"/>
  <c r="W85" i="4"/>
  <c r="S86" i="4"/>
  <c r="T86" i="4"/>
  <c r="U86" i="4"/>
  <c r="V86" i="4"/>
  <c r="W86" i="4"/>
  <c r="S87" i="4"/>
  <c r="T87" i="4"/>
  <c r="U87" i="4"/>
  <c r="V87" i="4"/>
  <c r="W87" i="4"/>
  <c r="S88" i="4"/>
  <c r="T88" i="4"/>
  <c r="U88" i="4"/>
  <c r="V88" i="4"/>
  <c r="W88" i="4"/>
  <c r="S89" i="4"/>
  <c r="T89" i="4"/>
  <c r="U89" i="4"/>
  <c r="V89" i="4"/>
  <c r="W89" i="4"/>
  <c r="S90" i="4"/>
  <c r="T90" i="4"/>
  <c r="U90" i="4"/>
  <c r="V90" i="4"/>
  <c r="W90" i="4"/>
  <c r="S91" i="4"/>
  <c r="T91" i="4"/>
  <c r="U91" i="4"/>
  <c r="V91" i="4"/>
  <c r="W91" i="4"/>
  <c r="S92" i="4"/>
  <c r="T92" i="4"/>
  <c r="U92" i="4"/>
  <c r="V92" i="4"/>
  <c r="W92" i="4"/>
  <c r="S93" i="4"/>
  <c r="T93" i="4"/>
  <c r="U93" i="4"/>
  <c r="V93" i="4"/>
  <c r="W93" i="4"/>
  <c r="S94" i="4"/>
  <c r="T94" i="4"/>
  <c r="U94" i="4"/>
  <c r="V94" i="4"/>
  <c r="W94" i="4"/>
  <c r="S95" i="4"/>
  <c r="T95" i="4"/>
  <c r="U95" i="4"/>
  <c r="V95" i="4"/>
  <c r="W95" i="4"/>
  <c r="S96" i="4"/>
  <c r="T96" i="4"/>
  <c r="U96" i="4"/>
  <c r="V96" i="4"/>
  <c r="W96" i="4"/>
  <c r="S97" i="4"/>
  <c r="T97" i="4"/>
  <c r="U97" i="4"/>
  <c r="V97" i="4"/>
  <c r="W97" i="4"/>
  <c r="S98" i="4"/>
  <c r="T98" i="4"/>
  <c r="U98" i="4"/>
  <c r="V98" i="4"/>
  <c r="W98" i="4"/>
  <c r="S99" i="4"/>
  <c r="T99" i="4"/>
  <c r="U99" i="4"/>
  <c r="V99" i="4"/>
  <c r="W99" i="4"/>
  <c r="S100" i="4"/>
  <c r="T100" i="4"/>
  <c r="U100" i="4"/>
  <c r="V100" i="4"/>
  <c r="W100" i="4"/>
  <c r="S101" i="4"/>
  <c r="T101" i="4"/>
  <c r="U101" i="4"/>
  <c r="V101" i="4"/>
  <c r="W101" i="4"/>
  <c r="S102" i="4"/>
  <c r="T102" i="4"/>
  <c r="U102" i="4"/>
  <c r="V102" i="4"/>
  <c r="W102" i="4"/>
  <c r="S103" i="4"/>
  <c r="T103" i="4"/>
  <c r="U103" i="4"/>
  <c r="V103" i="4"/>
  <c r="W103" i="4"/>
  <c r="S104" i="4"/>
  <c r="T104" i="4"/>
  <c r="U104" i="4"/>
  <c r="V104" i="4"/>
  <c r="W104" i="4"/>
  <c r="S105" i="4"/>
  <c r="T105" i="4"/>
  <c r="U105" i="4"/>
  <c r="V105" i="4"/>
  <c r="W105" i="4"/>
  <c r="S106" i="4"/>
  <c r="T106" i="4"/>
  <c r="U106" i="4"/>
  <c r="V106" i="4"/>
  <c r="W106" i="4"/>
  <c r="S107" i="4"/>
  <c r="T107" i="4"/>
  <c r="U107" i="4"/>
  <c r="V107" i="4"/>
  <c r="W107" i="4"/>
  <c r="S108" i="4"/>
  <c r="T108" i="4"/>
  <c r="U108" i="4"/>
  <c r="V108" i="4"/>
  <c r="W108" i="4"/>
  <c r="S109" i="4"/>
  <c r="T109" i="4"/>
  <c r="U109" i="4"/>
  <c r="V109" i="4"/>
  <c r="W109" i="4"/>
  <c r="S110" i="4"/>
  <c r="T110" i="4"/>
  <c r="U110" i="4"/>
  <c r="V110" i="4"/>
  <c r="W110" i="4"/>
  <c r="S111" i="4"/>
  <c r="T111" i="4"/>
  <c r="U111" i="4"/>
  <c r="V111" i="4"/>
  <c r="W111" i="4"/>
  <c r="S112" i="4"/>
  <c r="T112" i="4"/>
  <c r="U112" i="4"/>
  <c r="V112" i="4"/>
  <c r="W112" i="4"/>
  <c r="S113" i="4"/>
  <c r="T113" i="4"/>
  <c r="U113" i="4"/>
  <c r="V113" i="4"/>
  <c r="W113" i="4"/>
  <c r="S114" i="4"/>
  <c r="T114" i="4"/>
  <c r="U114" i="4"/>
  <c r="V114" i="4"/>
  <c r="W114" i="4"/>
  <c r="S115" i="4"/>
  <c r="T115" i="4"/>
  <c r="U115" i="4"/>
  <c r="V115" i="4"/>
  <c r="W115" i="4"/>
  <c r="S116" i="4"/>
  <c r="T116" i="4"/>
  <c r="U116" i="4"/>
  <c r="V116" i="4"/>
  <c r="W116" i="4"/>
  <c r="T3" i="4"/>
  <c r="U3" i="4"/>
  <c r="V3" i="4"/>
  <c r="W3" i="4"/>
  <c r="S3" i="4"/>
  <c r="O55" i="1"/>
  <c r="N55" i="1"/>
  <c r="M55" i="1"/>
  <c r="L55" i="1"/>
  <c r="K55" i="1"/>
  <c r="F55" i="1"/>
  <c r="G55" i="1"/>
  <c r="E55" i="1"/>
  <c r="N55" i="2"/>
  <c r="O55" i="2"/>
  <c r="M55" i="2"/>
  <c r="L55" i="2"/>
  <c r="K55" i="2"/>
  <c r="E55" i="2"/>
  <c r="D55" i="2"/>
  <c r="C55" i="2"/>
  <c r="N55" i="3"/>
  <c r="M55" i="3"/>
  <c r="L55" i="3"/>
  <c r="K55" i="3"/>
  <c r="F55" i="3"/>
  <c r="E55" i="3"/>
  <c r="D55" i="3"/>
  <c r="C55" i="3"/>
  <c r="N55" i="6"/>
  <c r="M55" i="6"/>
  <c r="L55" i="6"/>
  <c r="K55" i="6"/>
  <c r="F55" i="6"/>
  <c r="E55" i="6"/>
  <c r="D55" i="6"/>
  <c r="C55" i="6"/>
</calcChain>
</file>

<file path=xl/sharedStrings.xml><?xml version="1.0" encoding="utf-8"?>
<sst xmlns="http://schemas.openxmlformats.org/spreadsheetml/2006/main" count="4165" uniqueCount="167">
  <si>
    <t>SBI</t>
  </si>
  <si>
    <t>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</si>
  <si>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</si>
  <si>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</si>
  <si>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</si>
  <si>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</si>
  <si>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</si>
  <si>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</si>
  <si>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</si>
  <si>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</si>
  <si>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</si>
  <si>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</si>
  <si>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L</t>
  </si>
  <si>
    <t>M</t>
  </si>
  <si>
    <t>N</t>
  </si>
  <si>
    <t>R</t>
  </si>
  <si>
    <t>S</t>
  </si>
  <si>
    <t>Omzet</t>
  </si>
  <si>
    <t>IHD import</t>
  </si>
  <si>
    <t>IHD Export</t>
  </si>
  <si>
    <t>IHG Export</t>
  </si>
  <si>
    <t>IHG import</t>
  </si>
  <si>
    <t>Baangemiddeld</t>
  </si>
  <si>
    <t>Aantal</t>
  </si>
  <si>
    <t>01 Landbouw</t>
  </si>
  <si>
    <t>02 Bosbouw</t>
  </si>
  <si>
    <t>03 Visserij</t>
  </si>
  <si>
    <t>06 Winning van aardolie en aardgas</t>
  </si>
  <si>
    <t>08 Winning van delfstoffen</t>
  </si>
  <si>
    <t>09 Dienstverlening voor de winning van delfstoffen</t>
  </si>
  <si>
    <t xml:space="preserve">10 Vervaardiging van voedingsmiddelen </t>
  </si>
  <si>
    <t>11 Vervaardiging van dranken</t>
  </si>
  <si>
    <t>12 Vervaardiging van tabaksproducten</t>
  </si>
  <si>
    <t>13 Textielindustrie</t>
  </si>
  <si>
    <t>14 Kledingindustrie</t>
  </si>
  <si>
    <t>15 Lederindustrie</t>
  </si>
  <si>
    <t>16 Houtindustrie</t>
  </si>
  <si>
    <t>17 Papierindustrie</t>
  </si>
  <si>
    <t>18 Grafische industrie</t>
  </si>
  <si>
    <t>19 Aardolie-industrie</t>
  </si>
  <si>
    <t>20 Chemische industrie</t>
  </si>
  <si>
    <t>21 Farmaceutische industrie</t>
  </si>
  <si>
    <t>22 Rubber- en kunststofproductindustrie</t>
  </si>
  <si>
    <t>23 Bouwmaterialenindustrie</t>
  </si>
  <si>
    <t>24 Basismetaalindustrie</t>
  </si>
  <si>
    <t>25 Metaalproductenindustrie</t>
  </si>
  <si>
    <t>26 Elektrotechnische industrie</t>
  </si>
  <si>
    <t>27 Elektrische apparatenindustrie</t>
  </si>
  <si>
    <t>28 Machine-industrie</t>
  </si>
  <si>
    <t>29 Auto- en aanhangwagenindustrie</t>
  </si>
  <si>
    <t>30 Overige transportmiddelenindustrie</t>
  </si>
  <si>
    <t xml:space="preserve">31 Vervaardiging van meubels </t>
  </si>
  <si>
    <t>32 Vervaardiging van overige goederen</t>
  </si>
  <si>
    <t>33 Reparatie en installatie van machines</t>
  </si>
  <si>
    <t>35 Energiebedrijven</t>
  </si>
  <si>
    <t>36 Waterleidingbedrijven</t>
  </si>
  <si>
    <t xml:space="preserve">37 Afvalwaterinzameling en -behandeling </t>
  </si>
  <si>
    <t xml:space="preserve">38 Afvalinzameling en –behandeling; voorbereiding tot recycling </t>
  </si>
  <si>
    <t xml:space="preserve">39 Sanering en overig afvalbeheer </t>
  </si>
  <si>
    <t>41 Algemene bouw en projectontwikkeling</t>
  </si>
  <si>
    <t>42 Grond-, water-  en wegenbouw</t>
  </si>
  <si>
    <t>43 Gespecialiseerde bouw</t>
  </si>
  <si>
    <t>45 Autohandel en -reparatie</t>
  </si>
  <si>
    <t>46 Groothandel en handelsbemiddeling</t>
  </si>
  <si>
    <t>47 Detailhandel (niet in auto's)</t>
  </si>
  <si>
    <t>49 Vervoer over land</t>
  </si>
  <si>
    <t>50 Vervoer over water</t>
  </si>
  <si>
    <t>51 Vervoer door de lucht</t>
  </si>
  <si>
    <t>52 Opslag, dienstverlening voor vervoer</t>
  </si>
  <si>
    <t>53 Post en koeriers</t>
  </si>
  <si>
    <t>55 Logiesverstrekking</t>
  </si>
  <si>
    <t>56 Eet- en drinkgelegenheden</t>
  </si>
  <si>
    <t>58 Uitgeverijen</t>
  </si>
  <si>
    <t>59 Productie en distributie van films en televisieprogramma´s</t>
  </si>
  <si>
    <t xml:space="preserve">60 Verzorgen en uitzenden van radio- en televisieprogramma's </t>
  </si>
  <si>
    <t>61 Telecommunicatie</t>
  </si>
  <si>
    <t>63 Informatie dienstverlening</t>
  </si>
  <si>
    <t>68 Verhuur en handel van onroerend goed</t>
  </si>
  <si>
    <t xml:space="preserve">69 Rechtskundige dienstverlening, accountancy, belastingadvisering en administratie </t>
  </si>
  <si>
    <t>70 Holdings</t>
  </si>
  <si>
    <t>71 Architecten-, ingenieursbureaus e.d.</t>
  </si>
  <si>
    <t>72 Research</t>
  </si>
  <si>
    <t>73 Reclamewezen en marktonderzoek</t>
  </si>
  <si>
    <t>74 Industrieel ontwerp en vormgeving, fotografie, vertaling en overige consultancy</t>
  </si>
  <si>
    <t>77 Verhuur van roerende goederen</t>
  </si>
  <si>
    <t>78 Uitzendbureaus en arbeidsbemiddeling</t>
  </si>
  <si>
    <t>79 Reisbureaus, reisorganisatie en -info</t>
  </si>
  <si>
    <t>80 Beveliging en opsporing</t>
  </si>
  <si>
    <t>81 Facility management, reiniging en landschapsverzorging</t>
  </si>
  <si>
    <t>82 Overige zakelijke dienstverlening</t>
  </si>
  <si>
    <t>90 Kunst</t>
  </si>
  <si>
    <t>91 Culturele uitleencentra</t>
  </si>
  <si>
    <t>92 Loterijen en kansspelen</t>
  </si>
  <si>
    <t>93 Sport en recreatie</t>
  </si>
  <si>
    <t>94 Ideële, belangen-, hobbyverenigingen</t>
  </si>
  <si>
    <t>95 Reparatie van consumentenartikelen</t>
  </si>
  <si>
    <t>Bron: CBS.</t>
  </si>
  <si>
    <t>620 Informatietechnologie dienstverlening</t>
  </si>
  <si>
    <t>750 Veterinaire dienstverlening</t>
  </si>
  <si>
    <t>960 Overige persoonlijke dienstverlening</t>
  </si>
  <si>
    <t>951 Reparatie van computers en communicatiemiddelen</t>
  </si>
  <si>
    <t>952 Reparatie van overige consumentenartikelen</t>
  </si>
  <si>
    <t>591 Productie en distributie van films en televisieprogramma's</t>
  </si>
  <si>
    <t>592 Maken en uitgeven van geluidsopnamen</t>
  </si>
  <si>
    <t>601 Radio-omroepen</t>
  </si>
  <si>
    <t>602 Televisie-omroepen</t>
  </si>
  <si>
    <t xml:space="preserve">631 Gegevensverwerking, webhosting en aanverwante activiteiten; webportalen </t>
  </si>
  <si>
    <t xml:space="preserve">639 Overige dienstverlenende activiteiten op het gebied van informatie </t>
  </si>
  <si>
    <t>681 Handel in eigen onroerend goed</t>
  </si>
  <si>
    <t>682 Verhuur van onroerend goed</t>
  </si>
  <si>
    <t>683 Bemiddeling in en beheer van onroerend goed</t>
  </si>
  <si>
    <t>691 Rechtskundige diensten</t>
  </si>
  <si>
    <t>692 Accountancy, belastingadvisering en administratie</t>
  </si>
  <si>
    <t>701 Holdings (geen financiële) en concerndiensten binnen eigen concern</t>
  </si>
  <si>
    <t>702  Advisering op het gebied van management en bedrijfsvoering</t>
  </si>
  <si>
    <t>711 Architecten, ingenieurs en technisch ontwerp en advies</t>
  </si>
  <si>
    <t>712 Keuring en controle</t>
  </si>
  <si>
    <t>721 Natuurwetenschappelijk speur- en ontwikkelingswerk</t>
  </si>
  <si>
    <t>722 Speur- en ontwikkelingswerk op het gebied van de maatschappij- en geesteswetenschappen</t>
  </si>
  <si>
    <t>731 Reclamebureaus en handel in advertentieruimte en -tijd</t>
  </si>
  <si>
    <t>732 Markt- en opinieonderzoekbureaus</t>
  </si>
  <si>
    <t xml:space="preserve">741 Industrieel ontwerp en vormgeving </t>
  </si>
  <si>
    <t>742 Fotografie en ontwikkelen van foto's en films</t>
  </si>
  <si>
    <t>743 Vertalers en tolken</t>
  </si>
  <si>
    <t>749 Overige specialistische zakelijke dienstverlening</t>
  </si>
  <si>
    <t xml:space="preserve">773 Verhuur en lease van machines en werktuigen en van overige goederen </t>
  </si>
  <si>
    <t>771 Verhuur en lease van auto's</t>
  </si>
  <si>
    <t>772 Verhuur en lease van consumentenartikelen</t>
  </si>
  <si>
    <t>774 Lease van niet-financiële immateriële activa</t>
  </si>
  <si>
    <t>801 Particuliere beveiliging</t>
  </si>
  <si>
    <t>802 Beveiliging via beveiligingssystemen</t>
  </si>
  <si>
    <t>803 Opsporing</t>
  </si>
  <si>
    <t>811 Facility management</t>
  </si>
  <si>
    <t>812 Reiniging</t>
  </si>
  <si>
    <t>813 Landschapsverzorging</t>
  </si>
  <si>
    <t>821 Brede administratieve en secretariële dienstverlening</t>
  </si>
  <si>
    <t>823 Organiseren van congressen en beurzen</t>
  </si>
  <si>
    <t>822 Call centers</t>
  </si>
  <si>
    <t>824 Overige dienstverlening (rest)</t>
  </si>
  <si>
    <t>.</t>
  </si>
  <si>
    <t>Inhoud</t>
  </si>
  <si>
    <t/>
  </si>
  <si>
    <t>- Inhoud, toelichting, begrippen</t>
  </si>
  <si>
    <t>Toelichting bij de tabellen</t>
  </si>
  <si>
    <t>Deze tabel bevat gegevens over de internationale handel in diensten, de internationale handel in goederen</t>
  </si>
  <si>
    <t>de omzet en de toegevoegde waarde van in Nederland gevestigde bedrijven en instellingen. Alle tabellen</t>
  </si>
  <si>
    <t>zijn in miljoenen euro's. De cijfers zijn beschikbaar naar een gedetailleerde bedrijfstakindeling. De tabellen</t>
  </si>
  <si>
    <t>afgebakend conform Smit &amp; Wong (2016); exclusief SBI's 64/65/66/84/85/86/87/88/97/98/99. De omzetten</t>
  </si>
  <si>
    <t>en toegevoegde waardes voor de SBI's 01/02/03/90/91/92/93/94/96 zijn niet compleet omdat deze</t>
  </si>
  <si>
    <t>Begrippen</t>
  </si>
  <si>
    <t>Toegevoegde waarde</t>
  </si>
  <si>
    <t>Verklaring van symbolen:</t>
  </si>
  <si>
    <t>niets (blanco)	: het cijfer kan op logische gronden niet voorkomen</t>
  </si>
  <si>
    <t>. 		: het cijfer is onbekend, onvoldoende betrouwbaar of geheim</t>
  </si>
  <si>
    <t>*		: voorlopige cijfers</t>
  </si>
  <si>
    <t>Werkzame personen</t>
  </si>
  <si>
    <t>- Tabel B3. Omzet naar 2- en 3-digit</t>
  </si>
  <si>
    <t>- Tabel B4. Toegevoegde waarde naar 2- en 3-digit</t>
  </si>
  <si>
    <t>- Tabel B5. Export van diensten naar SBI 2-en 3-digit</t>
  </si>
  <si>
    <t>- Tabel B6. Import van diensten naar 2- en 3-digit</t>
  </si>
  <si>
    <t>- Tabel B7. Export  van goederen naar SBI 2-en 3-digit</t>
  </si>
  <si>
    <t>- Tabel B8. Import van goederen naar 2- en 3-digit</t>
  </si>
  <si>
    <t>- Tabel B1. Werkzame personen naar 2- en 3-digit</t>
  </si>
  <si>
    <t>- Tabel B2. Baangemiddeld naar 2- en 3-digit</t>
  </si>
  <si>
    <t>Begrippen worden toegelicht in het rapport Diensten: wie, wat, hoe en waar.</t>
  </si>
  <si>
    <t>anders worden verzameld. Daarom zijn ze niet gegevens en is er voor deze sectoren geen omzet,</t>
  </si>
  <si>
    <t>toegevoegde waarde of exportintensiteit.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</si>
</sst>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1" applyFont="1" applyFill="1" applyBorder="1" applyAlignment="1">
      <alignment wrapText="1"/>
    </xf>
    <xf numFmtId="3" fontId="0" fillId="0" borderId="0" xfId="0" applyNumberFormat="1"/>
    <xf numFmtId="3" fontId="0" fillId="0" borderId="0" xfId="0" applyNumberFormat="1" applyFill="1"/>
    <xf numFmtId="49" fontId="0" fillId="0" borderId="0" xfId="0" applyNumberFormat="1"/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0" fillId="0" borderId="0" xfId="0" applyFont="1"/>
    <xf numFmtId="3" fontId="0" fillId="0" borderId="0" xfId="0" applyNumberFormat="1" applyFont="1"/>
    <xf numFmtId="49" fontId="0" fillId="0" borderId="1" xfId="0" applyNumberFormat="1" applyFont="1" applyBorder="1"/>
    <xf numFmtId="0" fontId="0" fillId="0" borderId="1" xfId="0" applyFont="1" applyBorder="1"/>
    <xf numFmtId="0" fontId="0" fillId="0" borderId="0" xfId="0" applyFont="1" applyFill="1" applyBorder="1"/>
    <xf numFmtId="3" fontId="0" fillId="0" borderId="0" xfId="0" applyNumberFormat="1" applyFont="1" applyFill="1"/>
    <xf numFmtId="49" fontId="3" fillId="0" borderId="0" xfId="0" applyNumberFormat="1" applyFont="1"/>
    <xf numFmtId="49" fontId="4" fillId="0" borderId="0" xfId="0" applyNumberFormat="1" applyFont="1"/>
    <xf numFmtId="49" fontId="2" fillId="0" borderId="0" xfId="0" quotePrefix="1" applyNumberFormat="1" applyFont="1"/>
    <xf numFmtId="0" fontId="2" fillId="0" borderId="0" xfId="0" quotePrefix="1" applyFont="1"/>
    <xf numFmtId="0" fontId="5" fillId="0" borderId="0" xfId="0" applyFont="1"/>
    <xf numFmtId="1" fontId="0" fillId="0" borderId="1" xfId="0" applyNumberFormat="1" applyFont="1" applyFill="1" applyBorder="1"/>
  </cellXfs>
  <cellStyles count="2">
    <cellStyle name="Standaard" xfId="0" builtinId="0"/>
    <cellStyle name="Standaard_Blad1" xfId="1"/>
  </cellStyles>
  <dxfs count="16"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1"/>
  <sheetViews>
    <sheetView tabSelected="1" workbookViewId="0"/>
  </sheetViews>
  <sheetFormatPr defaultRowHeight="15" x14ac:dyDescent="0.25"/>
  <sheetData>
    <row r="1" spans="1:1" x14ac:dyDescent="0.25">
      <c r="A1" s="15" t="s">
        <v>140</v>
      </c>
    </row>
    <row r="2" spans="1:1" x14ac:dyDescent="0.25">
      <c r="A2" s="16" t="s">
        <v>141</v>
      </c>
    </row>
    <row r="3" spans="1:1" x14ac:dyDescent="0.25">
      <c r="A3" s="17" t="s">
        <v>142</v>
      </c>
    </row>
    <row r="4" spans="1:1" x14ac:dyDescent="0.25">
      <c r="A4" s="18" t="s">
        <v>162</v>
      </c>
    </row>
    <row r="5" spans="1:1" x14ac:dyDescent="0.25">
      <c r="A5" s="18" t="s">
        <v>163</v>
      </c>
    </row>
    <row r="6" spans="1:1" x14ac:dyDescent="0.25">
      <c r="A6" s="18" t="s">
        <v>156</v>
      </c>
    </row>
    <row r="7" spans="1:1" x14ac:dyDescent="0.25">
      <c r="A7" s="18" t="s">
        <v>157</v>
      </c>
    </row>
    <row r="8" spans="1:1" x14ac:dyDescent="0.25">
      <c r="A8" s="18" t="s">
        <v>158</v>
      </c>
    </row>
    <row r="9" spans="1:1" x14ac:dyDescent="0.25">
      <c r="A9" s="18" t="s">
        <v>159</v>
      </c>
    </row>
    <row r="10" spans="1:1" x14ac:dyDescent="0.25">
      <c r="A10" s="18" t="s">
        <v>160</v>
      </c>
    </row>
    <row r="11" spans="1:1" x14ac:dyDescent="0.25">
      <c r="A11" s="18" t="s">
        <v>161</v>
      </c>
    </row>
    <row r="12" spans="1:1" x14ac:dyDescent="0.25">
      <c r="A12" s="18"/>
    </row>
    <row r="13" spans="1:1" x14ac:dyDescent="0.25">
      <c r="A13" s="19" t="s">
        <v>143</v>
      </c>
    </row>
    <row r="14" spans="1:1" x14ac:dyDescent="0.25">
      <c r="A14" s="16" t="s">
        <v>144</v>
      </c>
    </row>
    <row r="15" spans="1:1" x14ac:dyDescent="0.25">
      <c r="A15" s="16" t="s">
        <v>145</v>
      </c>
    </row>
    <row r="16" spans="1:1" x14ac:dyDescent="0.25">
      <c r="A16" s="4" t="s">
        <v>146</v>
      </c>
    </row>
    <row r="17" spans="1:1" x14ac:dyDescent="0.25">
      <c r="A17" s="4" t="s">
        <v>147</v>
      </c>
    </row>
    <row r="18" spans="1:1" x14ac:dyDescent="0.25">
      <c r="A18" s="4" t="s">
        <v>148</v>
      </c>
    </row>
    <row r="19" spans="1:1" x14ac:dyDescent="0.25">
      <c r="A19" s="4" t="s">
        <v>165</v>
      </c>
    </row>
    <row r="20" spans="1:1" x14ac:dyDescent="0.25">
      <c r="A20" s="4" t="s">
        <v>166</v>
      </c>
    </row>
    <row r="21" spans="1:1" x14ac:dyDescent="0.25">
      <c r="A21" s="4"/>
    </row>
    <row r="22" spans="1:1" x14ac:dyDescent="0.25">
      <c r="A22" s="19" t="s">
        <v>149</v>
      </c>
    </row>
    <row r="23" spans="1:1" x14ac:dyDescent="0.25">
      <c r="A23" s="16" t="s">
        <v>164</v>
      </c>
    </row>
    <row r="24" spans="1:1" x14ac:dyDescent="0.25">
      <c r="A24" s="15"/>
    </row>
    <row r="25" spans="1:1" x14ac:dyDescent="0.25">
      <c r="A25" s="15" t="s">
        <v>151</v>
      </c>
    </row>
    <row r="26" spans="1:1" x14ac:dyDescent="0.25">
      <c r="A26" s="16" t="s">
        <v>141</v>
      </c>
    </row>
    <row r="27" spans="1:1" x14ac:dyDescent="0.25">
      <c r="A27" s="16" t="s">
        <v>152</v>
      </c>
    </row>
    <row r="28" spans="1:1" x14ac:dyDescent="0.25">
      <c r="A28" s="16" t="s">
        <v>153</v>
      </c>
    </row>
    <row r="29" spans="1:1" x14ac:dyDescent="0.25">
      <c r="A29" s="16" t="s">
        <v>154</v>
      </c>
    </row>
    <row r="30" spans="1:1" x14ac:dyDescent="0.25">
      <c r="A30" s="16"/>
    </row>
    <row r="31" spans="1:1" x14ac:dyDescent="0.25">
      <c r="A31" s="16" t="s">
        <v>141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8"/>
  <sheetViews>
    <sheetView zoomScale="80" zoomScaleNormal="80" workbookViewId="0"/>
  </sheetViews>
  <sheetFormatPr defaultRowHeight="15" x14ac:dyDescent="0.25"/>
  <cols>
    <col min="1" max="1" width="50.7109375" customWidth="1"/>
    <col min="3" max="7" width="9.140625" style="2"/>
    <col min="9" max="9" width="50.7109375" customWidth="1"/>
    <col min="11" max="15" width="9.140625" style="2"/>
    <col min="17" max="17" width="9.140625" style="9"/>
    <col min="19" max="23" width="9.140625" style="9"/>
  </cols>
  <sheetData>
    <row r="1" spans="1:23" x14ac:dyDescent="0.25">
      <c r="A1" t="s">
        <v>155</v>
      </c>
      <c r="I1" t="s">
        <v>23</v>
      </c>
    </row>
    <row r="2" spans="1:23" x14ac:dyDescent="0.25">
      <c r="A2" s="11" t="s">
        <v>0</v>
      </c>
      <c r="B2" s="12" t="s">
        <v>1</v>
      </c>
      <c r="C2" s="20">
        <v>2012</v>
      </c>
      <c r="D2" s="20">
        <v>2013</v>
      </c>
      <c r="E2" s="20">
        <v>2014</v>
      </c>
      <c r="F2" s="20">
        <v>2015</v>
      </c>
      <c r="G2" s="20">
        <v>2016</v>
      </c>
      <c r="H2" s="9"/>
      <c r="I2" s="11" t="s">
        <v>0</v>
      </c>
      <c r="J2" s="12" t="s">
        <v>1</v>
      </c>
      <c r="K2" s="20">
        <v>2012</v>
      </c>
      <c r="L2" s="20">
        <v>2013</v>
      </c>
      <c r="M2" s="20">
        <v>2014</v>
      </c>
      <c r="N2" s="20">
        <v>2015</v>
      </c>
      <c r="O2" s="20">
        <v>2016</v>
      </c>
      <c r="R2" s="12" t="s">
        <v>1</v>
      </c>
    </row>
    <row r="3" spans="1:23" x14ac:dyDescent="0.25">
      <c r="A3" s="7" t="s">
        <v>24</v>
      </c>
      <c r="B3" s="1" t="s">
        <v>2</v>
      </c>
      <c r="C3" s="2">
        <v>196057.97</v>
      </c>
      <c r="D3" s="2">
        <v>196455.3</v>
      </c>
      <c r="E3" s="2">
        <v>192947.04</v>
      </c>
      <c r="F3" s="2">
        <v>193159.46</v>
      </c>
      <c r="G3" s="2">
        <v>197500.70833333401</v>
      </c>
      <c r="I3" s="7" t="s">
        <v>24</v>
      </c>
      <c r="J3" s="1" t="s">
        <v>2</v>
      </c>
      <c r="K3" s="9">
        <v>72920</v>
      </c>
      <c r="L3" s="9">
        <v>72140</v>
      </c>
      <c r="M3" s="9">
        <v>72155</v>
      </c>
      <c r="N3" s="9">
        <v>72790</v>
      </c>
      <c r="O3" s="9">
        <v>72620</v>
      </c>
      <c r="Q3">
        <v>1</v>
      </c>
      <c r="R3" s="1" t="s">
        <v>2</v>
      </c>
      <c r="S3">
        <f>$Q3*K3</f>
        <v>72920</v>
      </c>
      <c r="T3">
        <f t="shared" ref="T3:W18" si="0">$Q3*L3</f>
        <v>72140</v>
      </c>
      <c r="U3">
        <f t="shared" si="0"/>
        <v>72155</v>
      </c>
      <c r="V3">
        <f t="shared" si="0"/>
        <v>72790</v>
      </c>
      <c r="W3">
        <f t="shared" si="0"/>
        <v>72620</v>
      </c>
    </row>
    <row r="4" spans="1:23" x14ac:dyDescent="0.25">
      <c r="A4" s="7" t="s">
        <v>25</v>
      </c>
      <c r="B4" s="1" t="s">
        <v>2</v>
      </c>
      <c r="C4" s="2">
        <v>1968.29</v>
      </c>
      <c r="D4" s="2">
        <v>1955.43</v>
      </c>
      <c r="E4" s="2">
        <v>1956.61</v>
      </c>
      <c r="F4" s="2">
        <v>1991.46</v>
      </c>
      <c r="G4" s="2">
        <v>2011.5</v>
      </c>
      <c r="I4" s="7" t="s">
        <v>25</v>
      </c>
      <c r="J4" s="1" t="s">
        <v>2</v>
      </c>
      <c r="K4" s="9">
        <v>570</v>
      </c>
      <c r="L4" s="9">
        <v>570</v>
      </c>
      <c r="M4" s="9">
        <v>585</v>
      </c>
      <c r="N4" s="9">
        <v>615</v>
      </c>
      <c r="O4" s="9">
        <v>595</v>
      </c>
      <c r="Q4">
        <v>1</v>
      </c>
      <c r="R4" s="1" t="s">
        <v>2</v>
      </c>
      <c r="S4">
        <f t="shared" ref="S4:W66" si="1">$Q4*K4</f>
        <v>570</v>
      </c>
      <c r="T4">
        <f t="shared" si="0"/>
        <v>570</v>
      </c>
      <c r="U4">
        <f t="shared" si="0"/>
        <v>585</v>
      </c>
      <c r="V4">
        <f t="shared" si="0"/>
        <v>615</v>
      </c>
      <c r="W4">
        <f t="shared" si="0"/>
        <v>595</v>
      </c>
    </row>
    <row r="5" spans="1:23" x14ac:dyDescent="0.25">
      <c r="A5" s="7" t="s">
        <v>26</v>
      </c>
      <c r="B5" s="1" t="s">
        <v>2</v>
      </c>
      <c r="C5" s="2">
        <v>2256</v>
      </c>
      <c r="D5" s="2">
        <v>2304.9699999999998</v>
      </c>
      <c r="E5" s="2">
        <v>2347.9</v>
      </c>
      <c r="F5" s="2">
        <v>2380.59</v>
      </c>
      <c r="G5" s="2">
        <v>2265.23</v>
      </c>
      <c r="I5" s="7" t="s">
        <v>26</v>
      </c>
      <c r="J5" s="1" t="s">
        <v>2</v>
      </c>
      <c r="K5" s="9">
        <v>900</v>
      </c>
      <c r="L5" s="9">
        <v>905</v>
      </c>
      <c r="M5" s="9">
        <v>900</v>
      </c>
      <c r="N5" s="9">
        <v>1005</v>
      </c>
      <c r="O5" s="9">
        <v>900</v>
      </c>
      <c r="Q5">
        <v>1</v>
      </c>
      <c r="R5" s="1" t="s">
        <v>2</v>
      </c>
      <c r="S5">
        <f t="shared" si="1"/>
        <v>900</v>
      </c>
      <c r="T5">
        <f t="shared" si="0"/>
        <v>905</v>
      </c>
      <c r="U5">
        <f t="shared" si="0"/>
        <v>900</v>
      </c>
      <c r="V5">
        <f t="shared" si="0"/>
        <v>1005</v>
      </c>
      <c r="W5">
        <f t="shared" si="0"/>
        <v>900</v>
      </c>
    </row>
    <row r="6" spans="1:23" x14ac:dyDescent="0.25">
      <c r="A6" s="7" t="s">
        <v>27</v>
      </c>
      <c r="B6" s="1" t="s">
        <v>3</v>
      </c>
      <c r="C6" s="2">
        <v>3308.12</v>
      </c>
      <c r="D6" s="2">
        <v>3545.21</v>
      </c>
      <c r="E6" s="2">
        <v>3789.03</v>
      </c>
      <c r="F6" s="2">
        <v>3916.81</v>
      </c>
      <c r="G6" s="2">
        <v>3749.38</v>
      </c>
      <c r="I6" s="7" t="s">
        <v>27</v>
      </c>
      <c r="J6" s="1" t="s">
        <v>3</v>
      </c>
      <c r="K6" s="9">
        <v>40</v>
      </c>
      <c r="L6" s="9">
        <v>35</v>
      </c>
      <c r="M6" s="9">
        <v>35</v>
      </c>
      <c r="N6" s="9">
        <v>40</v>
      </c>
      <c r="O6" s="9">
        <v>30</v>
      </c>
      <c r="Q6">
        <v>1</v>
      </c>
      <c r="R6" s="1" t="s">
        <v>3</v>
      </c>
      <c r="S6">
        <f t="shared" si="1"/>
        <v>40</v>
      </c>
      <c r="T6">
        <f t="shared" si="0"/>
        <v>35</v>
      </c>
      <c r="U6">
        <f t="shared" si="0"/>
        <v>35</v>
      </c>
      <c r="V6">
        <f t="shared" si="0"/>
        <v>40</v>
      </c>
      <c r="W6">
        <f t="shared" si="0"/>
        <v>30</v>
      </c>
    </row>
    <row r="7" spans="1:23" x14ac:dyDescent="0.25">
      <c r="A7" s="7" t="s">
        <v>28</v>
      </c>
      <c r="B7" s="1" t="s">
        <v>3</v>
      </c>
      <c r="C7" s="2">
        <v>1894.37</v>
      </c>
      <c r="D7" s="2">
        <v>1882.2</v>
      </c>
      <c r="E7" s="2">
        <v>1889.49</v>
      </c>
      <c r="F7" s="2">
        <v>1946.91</v>
      </c>
      <c r="G7" s="2">
        <v>1867.57</v>
      </c>
      <c r="I7" s="7" t="s">
        <v>28</v>
      </c>
      <c r="J7" s="1" t="s">
        <v>3</v>
      </c>
      <c r="K7" s="9">
        <v>130</v>
      </c>
      <c r="L7" s="9">
        <v>130</v>
      </c>
      <c r="M7" s="9">
        <v>130</v>
      </c>
      <c r="N7" s="9">
        <v>160</v>
      </c>
      <c r="O7" s="9">
        <v>120</v>
      </c>
      <c r="Q7">
        <v>1</v>
      </c>
      <c r="R7" s="1" t="s">
        <v>3</v>
      </c>
      <c r="S7">
        <f t="shared" si="1"/>
        <v>130</v>
      </c>
      <c r="T7">
        <f t="shared" si="0"/>
        <v>130</v>
      </c>
      <c r="U7">
        <f t="shared" si="0"/>
        <v>130</v>
      </c>
      <c r="V7">
        <f t="shared" si="0"/>
        <v>160</v>
      </c>
      <c r="W7">
        <f t="shared" si="0"/>
        <v>120</v>
      </c>
    </row>
    <row r="8" spans="1:23" x14ac:dyDescent="0.25">
      <c r="A8" s="7" t="s">
        <v>29</v>
      </c>
      <c r="B8" s="1" t="s">
        <v>3</v>
      </c>
      <c r="C8" s="2">
        <v>3141.63</v>
      </c>
      <c r="D8" s="2">
        <v>4380.1400000000003</v>
      </c>
      <c r="E8" s="2">
        <v>4852.04</v>
      </c>
      <c r="F8" s="2">
        <v>4978.8100000000004</v>
      </c>
      <c r="G8" s="2">
        <v>4607.17</v>
      </c>
      <c r="I8" s="7" t="s">
        <v>29</v>
      </c>
      <c r="J8" s="1" t="s">
        <v>3</v>
      </c>
      <c r="K8" s="9">
        <v>170</v>
      </c>
      <c r="L8" s="9">
        <v>185</v>
      </c>
      <c r="M8" s="9">
        <v>205</v>
      </c>
      <c r="N8" s="9">
        <v>270</v>
      </c>
      <c r="O8" s="9">
        <v>230</v>
      </c>
      <c r="Q8">
        <v>1</v>
      </c>
      <c r="R8" s="1" t="s">
        <v>3</v>
      </c>
      <c r="S8">
        <f t="shared" si="1"/>
        <v>170</v>
      </c>
      <c r="T8">
        <f t="shared" si="0"/>
        <v>185</v>
      </c>
      <c r="U8">
        <f t="shared" si="0"/>
        <v>205</v>
      </c>
      <c r="V8">
        <f t="shared" si="0"/>
        <v>270</v>
      </c>
      <c r="W8">
        <f t="shared" si="0"/>
        <v>230</v>
      </c>
    </row>
    <row r="9" spans="1:23" x14ac:dyDescent="0.25">
      <c r="A9" s="7" t="s">
        <v>30</v>
      </c>
      <c r="B9" s="1" t="s">
        <v>4</v>
      </c>
      <c r="C9" s="2">
        <v>118967.16</v>
      </c>
      <c r="D9" s="2">
        <v>119189.85</v>
      </c>
      <c r="E9" s="2">
        <v>119345.88</v>
      </c>
      <c r="F9" s="2">
        <v>121684.45</v>
      </c>
      <c r="G9" s="2">
        <v>123135.15</v>
      </c>
      <c r="I9" s="7" t="s">
        <v>30</v>
      </c>
      <c r="J9" s="1" t="s">
        <v>4</v>
      </c>
      <c r="K9" s="9">
        <v>5080</v>
      </c>
      <c r="L9" s="9">
        <v>5165</v>
      </c>
      <c r="M9" s="9">
        <v>5150</v>
      </c>
      <c r="N9" s="9">
        <v>5655</v>
      </c>
      <c r="O9" s="9">
        <v>5530</v>
      </c>
      <c r="Q9">
        <v>1</v>
      </c>
      <c r="R9" s="1" t="s">
        <v>4</v>
      </c>
      <c r="S9">
        <f t="shared" si="1"/>
        <v>5080</v>
      </c>
      <c r="T9">
        <f t="shared" si="0"/>
        <v>5165</v>
      </c>
      <c r="U9">
        <f t="shared" si="0"/>
        <v>5150</v>
      </c>
      <c r="V9">
        <f t="shared" si="0"/>
        <v>5655</v>
      </c>
      <c r="W9">
        <f t="shared" si="0"/>
        <v>5530</v>
      </c>
    </row>
    <row r="10" spans="1:23" x14ac:dyDescent="0.25">
      <c r="A10" s="7" t="s">
        <v>31</v>
      </c>
      <c r="B10" s="1" t="s">
        <v>4</v>
      </c>
      <c r="C10" s="2">
        <v>6702.08</v>
      </c>
      <c r="D10" s="2">
        <v>6620.84</v>
      </c>
      <c r="E10" s="2">
        <v>6607.76</v>
      </c>
      <c r="F10" s="2">
        <v>6821.36</v>
      </c>
      <c r="G10" s="2">
        <v>7014.98</v>
      </c>
      <c r="I10" s="7" t="s">
        <v>31</v>
      </c>
      <c r="J10" s="1" t="s">
        <v>4</v>
      </c>
      <c r="K10" s="9">
        <v>235</v>
      </c>
      <c r="L10" s="9">
        <v>250</v>
      </c>
      <c r="M10" s="9">
        <v>290</v>
      </c>
      <c r="N10" s="9">
        <v>455</v>
      </c>
      <c r="O10" s="9">
        <v>490</v>
      </c>
      <c r="Q10">
        <v>1</v>
      </c>
      <c r="R10" s="1" t="s">
        <v>4</v>
      </c>
      <c r="S10">
        <f t="shared" si="1"/>
        <v>235</v>
      </c>
      <c r="T10">
        <f t="shared" si="0"/>
        <v>250</v>
      </c>
      <c r="U10">
        <f t="shared" si="0"/>
        <v>290</v>
      </c>
      <c r="V10">
        <f t="shared" si="0"/>
        <v>455</v>
      </c>
      <c r="W10">
        <f t="shared" si="0"/>
        <v>490</v>
      </c>
    </row>
    <row r="11" spans="1:23" x14ac:dyDescent="0.25">
      <c r="A11" s="7" t="s">
        <v>32</v>
      </c>
      <c r="B11" s="1" t="s">
        <v>4</v>
      </c>
      <c r="C11" s="2">
        <v>2939.08</v>
      </c>
      <c r="D11" s="2">
        <v>2951.39</v>
      </c>
      <c r="E11" s="2">
        <v>2765.27</v>
      </c>
      <c r="F11" s="2">
        <v>1318.69</v>
      </c>
      <c r="G11" s="2">
        <v>1283.02</v>
      </c>
      <c r="I11" s="7" t="s">
        <v>32</v>
      </c>
      <c r="J11" s="1" t="s">
        <v>4</v>
      </c>
      <c r="K11" s="9">
        <v>20</v>
      </c>
      <c r="L11" s="9">
        <v>20</v>
      </c>
      <c r="M11" s="9">
        <v>15</v>
      </c>
      <c r="N11" s="9">
        <v>20</v>
      </c>
      <c r="O11" s="9">
        <v>15</v>
      </c>
      <c r="Q11">
        <v>1</v>
      </c>
      <c r="R11" s="1" t="s">
        <v>4</v>
      </c>
      <c r="S11">
        <f t="shared" si="1"/>
        <v>20</v>
      </c>
      <c r="T11">
        <f t="shared" si="0"/>
        <v>20</v>
      </c>
      <c r="U11">
        <f t="shared" si="0"/>
        <v>15</v>
      </c>
      <c r="V11">
        <f t="shared" si="0"/>
        <v>20</v>
      </c>
      <c r="W11">
        <f t="shared" si="0"/>
        <v>15</v>
      </c>
    </row>
    <row r="12" spans="1:23" x14ac:dyDescent="0.25">
      <c r="A12" s="7" t="s">
        <v>33</v>
      </c>
      <c r="B12" s="1" t="s">
        <v>4</v>
      </c>
      <c r="C12" s="2">
        <v>12682.31</v>
      </c>
      <c r="D12" s="2">
        <v>12460.45</v>
      </c>
      <c r="E12" s="2">
        <v>12351.03</v>
      </c>
      <c r="F12" s="2">
        <v>12536.22</v>
      </c>
      <c r="G12" s="2">
        <v>12126.83</v>
      </c>
      <c r="I12" s="7" t="s">
        <v>33</v>
      </c>
      <c r="J12" s="1" t="s">
        <v>4</v>
      </c>
      <c r="K12" s="9">
        <v>2025</v>
      </c>
      <c r="L12" s="9">
        <v>1980</v>
      </c>
      <c r="M12" s="9">
        <v>2025</v>
      </c>
      <c r="N12" s="9">
        <v>2135</v>
      </c>
      <c r="O12" s="9">
        <v>2120</v>
      </c>
      <c r="Q12">
        <v>1</v>
      </c>
      <c r="R12" s="1" t="s">
        <v>4</v>
      </c>
      <c r="S12">
        <f t="shared" si="1"/>
        <v>2025</v>
      </c>
      <c r="T12">
        <f t="shared" si="0"/>
        <v>1980</v>
      </c>
      <c r="U12">
        <f t="shared" si="0"/>
        <v>2025</v>
      </c>
      <c r="V12">
        <f t="shared" si="0"/>
        <v>2135</v>
      </c>
      <c r="W12">
        <f t="shared" si="0"/>
        <v>2120</v>
      </c>
    </row>
    <row r="13" spans="1:23" x14ac:dyDescent="0.25">
      <c r="A13" s="7" t="s">
        <v>34</v>
      </c>
      <c r="B13" s="1" t="s">
        <v>4</v>
      </c>
      <c r="C13" s="2">
        <v>3811.1224999999399</v>
      </c>
      <c r="D13" s="2">
        <v>4557.95</v>
      </c>
      <c r="E13" s="2">
        <v>4128.01</v>
      </c>
      <c r="F13" s="2">
        <v>4033.07</v>
      </c>
      <c r="G13" s="2">
        <v>3981.98</v>
      </c>
      <c r="I13" s="7" t="s">
        <v>34</v>
      </c>
      <c r="J13" s="1" t="s">
        <v>4</v>
      </c>
      <c r="K13" s="9">
        <v>1995</v>
      </c>
      <c r="L13" s="9">
        <v>2255</v>
      </c>
      <c r="M13" s="9">
        <v>2275</v>
      </c>
      <c r="N13" s="9">
        <v>2380</v>
      </c>
      <c r="O13" s="9">
        <v>2360</v>
      </c>
      <c r="Q13">
        <v>1</v>
      </c>
      <c r="R13" s="1" t="s">
        <v>4</v>
      </c>
      <c r="S13">
        <f t="shared" si="1"/>
        <v>1995</v>
      </c>
      <c r="T13">
        <f t="shared" si="0"/>
        <v>2255</v>
      </c>
      <c r="U13">
        <f t="shared" si="0"/>
        <v>2275</v>
      </c>
      <c r="V13">
        <f t="shared" si="0"/>
        <v>2380</v>
      </c>
      <c r="W13">
        <f t="shared" si="0"/>
        <v>2360</v>
      </c>
    </row>
    <row r="14" spans="1:23" x14ac:dyDescent="0.25">
      <c r="A14" s="7" t="s">
        <v>35</v>
      </c>
      <c r="B14" s="1" t="s">
        <v>4</v>
      </c>
      <c r="C14" s="2">
        <v>1947.59</v>
      </c>
      <c r="D14" s="2">
        <v>1899.26</v>
      </c>
      <c r="E14" s="2">
        <v>1857.36</v>
      </c>
      <c r="F14" s="2">
        <v>1986.86</v>
      </c>
      <c r="G14" s="2">
        <v>2061.48</v>
      </c>
      <c r="I14" s="7" t="s">
        <v>35</v>
      </c>
      <c r="J14" s="1" t="s">
        <v>4</v>
      </c>
      <c r="K14" s="9">
        <v>440</v>
      </c>
      <c r="L14" s="9">
        <v>445</v>
      </c>
      <c r="M14" s="9">
        <v>470</v>
      </c>
      <c r="N14" s="9">
        <v>545</v>
      </c>
      <c r="O14" s="9">
        <v>560</v>
      </c>
      <c r="Q14">
        <v>1</v>
      </c>
      <c r="R14" s="1" t="s">
        <v>4</v>
      </c>
      <c r="S14">
        <f t="shared" si="1"/>
        <v>440</v>
      </c>
      <c r="T14">
        <f t="shared" si="0"/>
        <v>445</v>
      </c>
      <c r="U14">
        <f t="shared" si="0"/>
        <v>470</v>
      </c>
      <c r="V14">
        <f t="shared" si="0"/>
        <v>545</v>
      </c>
      <c r="W14">
        <f t="shared" si="0"/>
        <v>560</v>
      </c>
    </row>
    <row r="15" spans="1:23" x14ac:dyDescent="0.25">
      <c r="A15" s="7" t="s">
        <v>36</v>
      </c>
      <c r="B15" s="1" t="s">
        <v>4</v>
      </c>
      <c r="C15" s="2">
        <v>14900.77</v>
      </c>
      <c r="D15" s="2">
        <v>13574.7</v>
      </c>
      <c r="E15" s="2">
        <v>12919.15</v>
      </c>
      <c r="F15" s="2">
        <v>13487.9</v>
      </c>
      <c r="G15" s="2">
        <v>14055.62</v>
      </c>
      <c r="I15" s="7" t="s">
        <v>36</v>
      </c>
      <c r="J15" s="1" t="s">
        <v>4</v>
      </c>
      <c r="K15" s="9">
        <v>2415</v>
      </c>
      <c r="L15" s="9">
        <v>2360</v>
      </c>
      <c r="M15" s="9">
        <v>2360</v>
      </c>
      <c r="N15" s="9">
        <v>2535</v>
      </c>
      <c r="O15" s="9">
        <v>2535</v>
      </c>
      <c r="Q15">
        <v>1</v>
      </c>
      <c r="R15" s="1" t="s">
        <v>4</v>
      </c>
      <c r="S15">
        <f t="shared" si="1"/>
        <v>2415</v>
      </c>
      <c r="T15">
        <f t="shared" si="0"/>
        <v>2360</v>
      </c>
      <c r="U15">
        <f t="shared" si="0"/>
        <v>2360</v>
      </c>
      <c r="V15">
        <f t="shared" si="0"/>
        <v>2535</v>
      </c>
      <c r="W15">
        <f t="shared" si="0"/>
        <v>2535</v>
      </c>
    </row>
    <row r="16" spans="1:23" x14ac:dyDescent="0.25">
      <c r="A16" s="7" t="s">
        <v>37</v>
      </c>
      <c r="B16" s="1" t="s">
        <v>4</v>
      </c>
      <c r="C16" s="2">
        <v>17766.54</v>
      </c>
      <c r="D16" s="2">
        <v>17605.87</v>
      </c>
      <c r="E16" s="2">
        <v>17358.04</v>
      </c>
      <c r="F16" s="2">
        <v>17208.66</v>
      </c>
      <c r="G16" s="2">
        <v>17079.669999999998</v>
      </c>
      <c r="I16" s="7" t="s">
        <v>37</v>
      </c>
      <c r="J16" s="1" t="s">
        <v>4</v>
      </c>
      <c r="K16" s="9">
        <v>345</v>
      </c>
      <c r="L16" s="9">
        <v>345</v>
      </c>
      <c r="M16" s="9">
        <v>350</v>
      </c>
      <c r="N16" s="9">
        <v>380</v>
      </c>
      <c r="O16" s="9">
        <v>340</v>
      </c>
      <c r="Q16">
        <v>1</v>
      </c>
      <c r="R16" s="1" t="s">
        <v>4</v>
      </c>
      <c r="S16">
        <f t="shared" si="1"/>
        <v>345</v>
      </c>
      <c r="T16">
        <f t="shared" si="0"/>
        <v>345</v>
      </c>
      <c r="U16">
        <f t="shared" si="0"/>
        <v>350</v>
      </c>
      <c r="V16">
        <f t="shared" si="0"/>
        <v>380</v>
      </c>
      <c r="W16">
        <f t="shared" si="0"/>
        <v>340</v>
      </c>
    </row>
    <row r="17" spans="1:23" x14ac:dyDescent="0.25">
      <c r="A17" s="7" t="s">
        <v>38</v>
      </c>
      <c r="B17" s="1" t="s">
        <v>4</v>
      </c>
      <c r="C17" s="2">
        <v>28339.25</v>
      </c>
      <c r="D17" s="2">
        <v>26392.465833333401</v>
      </c>
      <c r="E17" s="2">
        <v>24048.7749999999</v>
      </c>
      <c r="F17" s="2">
        <v>22884.84</v>
      </c>
      <c r="G17" s="2">
        <v>22304.388333333802</v>
      </c>
      <c r="I17" s="7" t="s">
        <v>38</v>
      </c>
      <c r="J17" s="1" t="s">
        <v>4</v>
      </c>
      <c r="K17" s="9">
        <v>4305</v>
      </c>
      <c r="L17" s="9">
        <v>4100</v>
      </c>
      <c r="M17" s="9">
        <v>3965</v>
      </c>
      <c r="N17" s="9">
        <v>3995</v>
      </c>
      <c r="O17" s="9">
        <v>3660</v>
      </c>
      <c r="Q17">
        <v>1</v>
      </c>
      <c r="R17" s="1" t="s">
        <v>4</v>
      </c>
      <c r="S17">
        <f t="shared" si="1"/>
        <v>4305</v>
      </c>
      <c r="T17">
        <f t="shared" si="0"/>
        <v>4100</v>
      </c>
      <c r="U17">
        <f t="shared" si="0"/>
        <v>3965</v>
      </c>
      <c r="V17">
        <f t="shared" si="0"/>
        <v>3995</v>
      </c>
      <c r="W17">
        <f t="shared" si="0"/>
        <v>3660</v>
      </c>
    </row>
    <row r="18" spans="1:23" x14ac:dyDescent="0.25">
      <c r="A18" s="7" t="s">
        <v>39</v>
      </c>
      <c r="B18" s="1" t="s">
        <v>4</v>
      </c>
      <c r="C18" s="2">
        <v>5510.67</v>
      </c>
      <c r="D18" s="2">
        <v>5131.68</v>
      </c>
      <c r="E18" s="2">
        <v>5296.3</v>
      </c>
      <c r="F18" s="2">
        <v>5304.72</v>
      </c>
      <c r="G18" s="2">
        <v>5403.87</v>
      </c>
      <c r="I18" s="7" t="s">
        <v>39</v>
      </c>
      <c r="J18" s="1" t="s">
        <v>4</v>
      </c>
      <c r="K18" s="9">
        <v>35</v>
      </c>
      <c r="L18" s="9">
        <v>30</v>
      </c>
      <c r="M18" s="9">
        <v>30</v>
      </c>
      <c r="N18" s="9">
        <v>45</v>
      </c>
      <c r="O18" s="9">
        <v>25</v>
      </c>
      <c r="Q18">
        <v>1</v>
      </c>
      <c r="R18" s="1" t="s">
        <v>4</v>
      </c>
      <c r="S18">
        <f t="shared" si="1"/>
        <v>35</v>
      </c>
      <c r="T18">
        <f t="shared" si="0"/>
        <v>30</v>
      </c>
      <c r="U18">
        <f t="shared" si="0"/>
        <v>30</v>
      </c>
      <c r="V18">
        <f t="shared" si="0"/>
        <v>45</v>
      </c>
      <c r="W18">
        <f t="shared" si="0"/>
        <v>25</v>
      </c>
    </row>
    <row r="19" spans="1:23" x14ac:dyDescent="0.25">
      <c r="A19" s="7" t="s">
        <v>40</v>
      </c>
      <c r="B19" s="1" t="s">
        <v>4</v>
      </c>
      <c r="C19" s="2">
        <v>44702.324999999903</v>
      </c>
      <c r="D19" s="2">
        <v>44424.18</v>
      </c>
      <c r="E19" s="2">
        <v>43879.33</v>
      </c>
      <c r="F19" s="2">
        <v>43728.11</v>
      </c>
      <c r="G19" s="2">
        <v>44031.76</v>
      </c>
      <c r="I19" s="7" t="s">
        <v>40</v>
      </c>
      <c r="J19" s="1" t="s">
        <v>4</v>
      </c>
      <c r="K19" s="9">
        <v>775</v>
      </c>
      <c r="L19" s="9">
        <v>760</v>
      </c>
      <c r="M19" s="9">
        <v>745</v>
      </c>
      <c r="N19" s="9">
        <v>890</v>
      </c>
      <c r="O19" s="9">
        <v>780</v>
      </c>
      <c r="Q19">
        <v>1</v>
      </c>
      <c r="R19" s="1" t="s">
        <v>4</v>
      </c>
      <c r="S19">
        <f t="shared" si="1"/>
        <v>775</v>
      </c>
      <c r="T19">
        <f t="shared" si="1"/>
        <v>760</v>
      </c>
      <c r="U19">
        <f t="shared" si="1"/>
        <v>745</v>
      </c>
      <c r="V19">
        <f t="shared" si="1"/>
        <v>890</v>
      </c>
      <c r="W19">
        <f t="shared" si="1"/>
        <v>780</v>
      </c>
    </row>
    <row r="20" spans="1:23" x14ac:dyDescent="0.25">
      <c r="A20" s="7" t="s">
        <v>41</v>
      </c>
      <c r="B20" s="1" t="s">
        <v>4</v>
      </c>
      <c r="C20" s="2">
        <v>12806.67</v>
      </c>
      <c r="D20" s="2">
        <v>12326.81</v>
      </c>
      <c r="E20" s="2">
        <v>12358.18</v>
      </c>
      <c r="F20" s="2">
        <v>12667.03</v>
      </c>
      <c r="G20" s="2">
        <v>12664.83</v>
      </c>
      <c r="I20" s="7" t="s">
        <v>41</v>
      </c>
      <c r="J20" s="1" t="s">
        <v>4</v>
      </c>
      <c r="K20" s="9">
        <v>175</v>
      </c>
      <c r="L20" s="9">
        <v>170</v>
      </c>
      <c r="M20" s="9">
        <v>165</v>
      </c>
      <c r="N20" s="9">
        <v>225</v>
      </c>
      <c r="O20" s="9">
        <v>175</v>
      </c>
      <c r="Q20">
        <v>1</v>
      </c>
      <c r="R20" s="1" t="s">
        <v>4</v>
      </c>
      <c r="S20">
        <f t="shared" si="1"/>
        <v>175</v>
      </c>
      <c r="T20">
        <f t="shared" si="1"/>
        <v>170</v>
      </c>
      <c r="U20">
        <f t="shared" si="1"/>
        <v>165</v>
      </c>
      <c r="V20">
        <f t="shared" si="1"/>
        <v>225</v>
      </c>
      <c r="W20">
        <f t="shared" si="1"/>
        <v>175</v>
      </c>
    </row>
    <row r="21" spans="1:23" x14ac:dyDescent="0.25">
      <c r="A21" s="7" t="s">
        <v>42</v>
      </c>
      <c r="B21" s="1" t="s">
        <v>4</v>
      </c>
      <c r="C21" s="2">
        <v>30361.01</v>
      </c>
      <c r="D21" s="2">
        <v>30007.59</v>
      </c>
      <c r="E21" s="2">
        <v>29988.83</v>
      </c>
      <c r="F21" s="2">
        <v>30944.99</v>
      </c>
      <c r="G21" s="2">
        <v>31917.88</v>
      </c>
      <c r="I21" s="7" t="s">
        <v>42</v>
      </c>
      <c r="J21" s="1" t="s">
        <v>4</v>
      </c>
      <c r="K21" s="9">
        <v>1345</v>
      </c>
      <c r="L21" s="9">
        <v>1310</v>
      </c>
      <c r="M21" s="9">
        <v>1290</v>
      </c>
      <c r="N21" s="9">
        <v>1415</v>
      </c>
      <c r="O21" s="9">
        <v>1315</v>
      </c>
      <c r="Q21">
        <v>1</v>
      </c>
      <c r="R21" s="1" t="s">
        <v>4</v>
      </c>
      <c r="S21">
        <f t="shared" si="1"/>
        <v>1345</v>
      </c>
      <c r="T21">
        <f t="shared" si="1"/>
        <v>1310</v>
      </c>
      <c r="U21">
        <f t="shared" si="1"/>
        <v>1290</v>
      </c>
      <c r="V21">
        <f t="shared" si="1"/>
        <v>1415</v>
      </c>
      <c r="W21">
        <f t="shared" si="1"/>
        <v>1315</v>
      </c>
    </row>
    <row r="22" spans="1:23" x14ac:dyDescent="0.25">
      <c r="A22" s="7" t="s">
        <v>43</v>
      </c>
      <c r="B22" s="1" t="s">
        <v>4</v>
      </c>
      <c r="C22" s="2">
        <v>25438.39</v>
      </c>
      <c r="D22" s="2">
        <v>23633.46</v>
      </c>
      <c r="E22" s="2">
        <v>21658.65</v>
      </c>
      <c r="F22" s="2">
        <v>21288.240000000002</v>
      </c>
      <c r="G22" s="2">
        <v>21174.33</v>
      </c>
      <c r="I22" s="7" t="s">
        <v>43</v>
      </c>
      <c r="J22" s="1" t="s">
        <v>4</v>
      </c>
      <c r="K22" s="9">
        <v>2025</v>
      </c>
      <c r="L22" s="9">
        <v>1940</v>
      </c>
      <c r="M22" s="9">
        <v>1930</v>
      </c>
      <c r="N22" s="9">
        <v>2035</v>
      </c>
      <c r="O22" s="9">
        <v>1940</v>
      </c>
      <c r="Q22">
        <v>1</v>
      </c>
      <c r="R22" s="1" t="s">
        <v>4</v>
      </c>
      <c r="S22">
        <f t="shared" si="1"/>
        <v>2025</v>
      </c>
      <c r="T22">
        <f t="shared" si="1"/>
        <v>1940</v>
      </c>
      <c r="U22">
        <f t="shared" si="1"/>
        <v>1930</v>
      </c>
      <c r="V22">
        <f t="shared" si="1"/>
        <v>2035</v>
      </c>
      <c r="W22">
        <f t="shared" si="1"/>
        <v>1940</v>
      </c>
    </row>
    <row r="23" spans="1:23" x14ac:dyDescent="0.25">
      <c r="A23" s="7" t="s">
        <v>44</v>
      </c>
      <c r="B23" s="1" t="s">
        <v>4</v>
      </c>
      <c r="C23" s="2">
        <v>20255.099999999999</v>
      </c>
      <c r="D23" s="2">
        <v>19803.150000000001</v>
      </c>
      <c r="E23" s="2">
        <v>19508.12</v>
      </c>
      <c r="F23" s="2">
        <v>19505.16</v>
      </c>
      <c r="G23" s="2">
        <v>19633.54</v>
      </c>
      <c r="I23" s="7" t="s">
        <v>44</v>
      </c>
      <c r="J23" s="1" t="s">
        <v>4</v>
      </c>
      <c r="K23" s="9">
        <v>365</v>
      </c>
      <c r="L23" s="9">
        <v>375</v>
      </c>
      <c r="M23" s="9">
        <v>380</v>
      </c>
      <c r="N23" s="9">
        <v>410</v>
      </c>
      <c r="O23" s="9">
        <v>390</v>
      </c>
      <c r="Q23">
        <v>1</v>
      </c>
      <c r="R23" s="1" t="s">
        <v>4</v>
      </c>
      <c r="S23">
        <f t="shared" si="1"/>
        <v>365</v>
      </c>
      <c r="T23">
        <f t="shared" si="1"/>
        <v>375</v>
      </c>
      <c r="U23">
        <f t="shared" si="1"/>
        <v>380</v>
      </c>
      <c r="V23">
        <f t="shared" si="1"/>
        <v>410</v>
      </c>
      <c r="W23">
        <f t="shared" si="1"/>
        <v>390</v>
      </c>
    </row>
    <row r="24" spans="1:23" x14ac:dyDescent="0.25">
      <c r="A24" s="7" t="s">
        <v>45</v>
      </c>
      <c r="B24" s="1" t="s">
        <v>4</v>
      </c>
      <c r="C24" s="2">
        <v>89815.78</v>
      </c>
      <c r="D24" s="2">
        <v>88042.38</v>
      </c>
      <c r="E24" s="2">
        <v>88085.08</v>
      </c>
      <c r="F24" s="2">
        <v>89687.47</v>
      </c>
      <c r="G24" s="2">
        <v>91428.37</v>
      </c>
      <c r="I24" s="7" t="s">
        <v>45</v>
      </c>
      <c r="J24" s="1" t="s">
        <v>4</v>
      </c>
      <c r="K24" s="9">
        <v>10640</v>
      </c>
      <c r="L24" s="9">
        <v>10570</v>
      </c>
      <c r="M24" s="9">
        <v>10640</v>
      </c>
      <c r="N24" s="9">
        <v>11240</v>
      </c>
      <c r="O24" s="9">
        <v>11170</v>
      </c>
      <c r="Q24">
        <v>1</v>
      </c>
      <c r="R24" s="1" t="s">
        <v>4</v>
      </c>
      <c r="S24">
        <f t="shared" si="1"/>
        <v>10640</v>
      </c>
      <c r="T24">
        <f t="shared" si="1"/>
        <v>10570</v>
      </c>
      <c r="U24">
        <f t="shared" si="1"/>
        <v>10640</v>
      </c>
      <c r="V24">
        <f t="shared" si="1"/>
        <v>11240</v>
      </c>
      <c r="W24">
        <f t="shared" si="1"/>
        <v>11170</v>
      </c>
    </row>
    <row r="25" spans="1:23" x14ac:dyDescent="0.25">
      <c r="A25" s="7" t="s">
        <v>46</v>
      </c>
      <c r="B25" s="1" t="s">
        <v>4</v>
      </c>
      <c r="C25" s="2">
        <v>26771.99</v>
      </c>
      <c r="D25" s="2">
        <v>26220.25</v>
      </c>
      <c r="E25" s="2">
        <v>26538.400000000001</v>
      </c>
      <c r="F25" s="2">
        <v>26485.5</v>
      </c>
      <c r="G25" s="2">
        <v>24853.17</v>
      </c>
      <c r="I25" s="7" t="s">
        <v>46</v>
      </c>
      <c r="J25" s="1" t="s">
        <v>4</v>
      </c>
      <c r="K25" s="9">
        <v>1495</v>
      </c>
      <c r="L25" s="9">
        <v>1450</v>
      </c>
      <c r="M25" s="9">
        <v>1430</v>
      </c>
      <c r="N25" s="9">
        <v>1615</v>
      </c>
      <c r="O25" s="9">
        <v>1410</v>
      </c>
      <c r="Q25">
        <v>1</v>
      </c>
      <c r="R25" s="1" t="s">
        <v>4</v>
      </c>
      <c r="S25">
        <f t="shared" si="1"/>
        <v>1495</v>
      </c>
      <c r="T25">
        <f t="shared" si="1"/>
        <v>1450</v>
      </c>
      <c r="U25">
        <f t="shared" si="1"/>
        <v>1430</v>
      </c>
      <c r="V25">
        <f t="shared" si="1"/>
        <v>1615</v>
      </c>
      <c r="W25">
        <f t="shared" si="1"/>
        <v>1410</v>
      </c>
    </row>
    <row r="26" spans="1:23" x14ac:dyDescent="0.25">
      <c r="A26" s="7" t="s">
        <v>47</v>
      </c>
      <c r="B26" s="1" t="s">
        <v>4</v>
      </c>
      <c r="C26" s="2">
        <v>20769.13</v>
      </c>
      <c r="D26" s="2">
        <v>20052.060000000001</v>
      </c>
      <c r="E26" s="2">
        <v>19680.900000000001</v>
      </c>
      <c r="F26" s="2">
        <v>19760.98</v>
      </c>
      <c r="G26" s="2">
        <v>21201.15</v>
      </c>
      <c r="I26" s="7" t="s">
        <v>47</v>
      </c>
      <c r="J26" s="1" t="s">
        <v>4</v>
      </c>
      <c r="K26" s="9">
        <v>1185</v>
      </c>
      <c r="L26" s="9">
        <v>1165</v>
      </c>
      <c r="M26" s="9">
        <v>1150</v>
      </c>
      <c r="N26" s="9">
        <v>1205</v>
      </c>
      <c r="O26" s="9">
        <v>1115</v>
      </c>
      <c r="Q26">
        <v>1</v>
      </c>
      <c r="R26" s="1" t="s">
        <v>4</v>
      </c>
      <c r="S26">
        <f t="shared" si="1"/>
        <v>1185</v>
      </c>
      <c r="T26">
        <f t="shared" si="1"/>
        <v>1165</v>
      </c>
      <c r="U26">
        <f t="shared" si="1"/>
        <v>1150</v>
      </c>
      <c r="V26">
        <f t="shared" si="1"/>
        <v>1205</v>
      </c>
      <c r="W26">
        <f t="shared" si="1"/>
        <v>1115</v>
      </c>
    </row>
    <row r="27" spans="1:23" x14ac:dyDescent="0.25">
      <c r="A27" s="7" t="s">
        <v>48</v>
      </c>
      <c r="B27" s="1" t="s">
        <v>4</v>
      </c>
      <c r="C27" s="2">
        <v>77190.58</v>
      </c>
      <c r="D27" s="2">
        <v>78550.570000000007</v>
      </c>
      <c r="E27" s="2">
        <v>80019.13</v>
      </c>
      <c r="F27" s="2">
        <v>80657.97</v>
      </c>
      <c r="G27" s="2">
        <v>81599.5</v>
      </c>
      <c r="I27" s="7" t="s">
        <v>48</v>
      </c>
      <c r="J27" s="1" t="s">
        <v>4</v>
      </c>
      <c r="K27" s="9">
        <v>2915</v>
      </c>
      <c r="L27" s="9">
        <v>2875</v>
      </c>
      <c r="M27" s="9">
        <v>2865</v>
      </c>
      <c r="N27" s="9">
        <v>3070</v>
      </c>
      <c r="O27" s="9">
        <v>2825</v>
      </c>
      <c r="Q27">
        <v>1</v>
      </c>
      <c r="R27" s="1" t="s">
        <v>4</v>
      </c>
      <c r="S27">
        <f t="shared" si="1"/>
        <v>2915</v>
      </c>
      <c r="T27">
        <f t="shared" si="1"/>
        <v>2875</v>
      </c>
      <c r="U27">
        <f t="shared" si="1"/>
        <v>2865</v>
      </c>
      <c r="V27">
        <f t="shared" si="1"/>
        <v>3070</v>
      </c>
      <c r="W27">
        <f t="shared" si="1"/>
        <v>2825</v>
      </c>
    </row>
    <row r="28" spans="1:23" x14ac:dyDescent="0.25">
      <c r="A28" s="7" t="s">
        <v>49</v>
      </c>
      <c r="B28" s="1" t="s">
        <v>4</v>
      </c>
      <c r="C28" s="2">
        <v>19488.47</v>
      </c>
      <c r="D28" s="2">
        <v>18676.900000000001</v>
      </c>
      <c r="E28" s="2">
        <v>18729.91</v>
      </c>
      <c r="F28" s="2">
        <v>20308.75</v>
      </c>
      <c r="G28" s="2">
        <v>21123.39</v>
      </c>
      <c r="I28" s="7" t="s">
        <v>49</v>
      </c>
      <c r="J28" s="1" t="s">
        <v>4</v>
      </c>
      <c r="K28" s="9">
        <v>745</v>
      </c>
      <c r="L28" s="9">
        <v>720</v>
      </c>
      <c r="M28" s="9">
        <v>695</v>
      </c>
      <c r="N28" s="9">
        <v>750</v>
      </c>
      <c r="O28" s="9">
        <v>690</v>
      </c>
      <c r="Q28">
        <v>1</v>
      </c>
      <c r="R28" s="1" t="s">
        <v>4</v>
      </c>
      <c r="S28">
        <f t="shared" si="1"/>
        <v>745</v>
      </c>
      <c r="T28">
        <f t="shared" si="1"/>
        <v>720</v>
      </c>
      <c r="U28">
        <f t="shared" si="1"/>
        <v>695</v>
      </c>
      <c r="V28">
        <f t="shared" si="1"/>
        <v>750</v>
      </c>
      <c r="W28">
        <f t="shared" si="1"/>
        <v>690</v>
      </c>
    </row>
    <row r="29" spans="1:23" x14ac:dyDescent="0.25">
      <c r="A29" s="7" t="s">
        <v>50</v>
      </c>
      <c r="B29" s="1" t="s">
        <v>4</v>
      </c>
      <c r="C29" s="2">
        <v>17979.689999999999</v>
      </c>
      <c r="D29" s="2">
        <v>18074</v>
      </c>
      <c r="E29" s="2">
        <v>18140.38</v>
      </c>
      <c r="F29" s="2">
        <v>18098.43</v>
      </c>
      <c r="G29" s="2">
        <v>17652.16</v>
      </c>
      <c r="I29" s="7" t="s">
        <v>50</v>
      </c>
      <c r="J29" s="1" t="s">
        <v>4</v>
      </c>
      <c r="K29" s="9">
        <v>1435</v>
      </c>
      <c r="L29" s="9">
        <v>1365</v>
      </c>
      <c r="M29" s="9">
        <v>1340</v>
      </c>
      <c r="N29" s="9">
        <v>1455</v>
      </c>
      <c r="O29" s="9">
        <v>1290</v>
      </c>
      <c r="Q29">
        <v>1</v>
      </c>
      <c r="R29" s="1" t="s">
        <v>4</v>
      </c>
      <c r="S29">
        <f t="shared" si="1"/>
        <v>1435</v>
      </c>
      <c r="T29">
        <f t="shared" si="1"/>
        <v>1365</v>
      </c>
      <c r="U29">
        <f t="shared" si="1"/>
        <v>1340</v>
      </c>
      <c r="V29">
        <f t="shared" si="1"/>
        <v>1455</v>
      </c>
      <c r="W29">
        <f t="shared" si="1"/>
        <v>1290</v>
      </c>
    </row>
    <row r="30" spans="1:23" x14ac:dyDescent="0.25">
      <c r="A30" s="7" t="s">
        <v>51</v>
      </c>
      <c r="B30" s="1" t="s">
        <v>4</v>
      </c>
      <c r="C30" s="2">
        <v>24650.5724999999</v>
      </c>
      <c r="D30" s="2">
        <v>23934.51</v>
      </c>
      <c r="E30" s="2">
        <v>23417.119999999999</v>
      </c>
      <c r="F30" s="2">
        <v>23981.35</v>
      </c>
      <c r="G30" s="2">
        <v>24622.959999999999</v>
      </c>
      <c r="I30" s="7" t="s">
        <v>51</v>
      </c>
      <c r="J30" s="1" t="s">
        <v>4</v>
      </c>
      <c r="K30" s="9">
        <v>7020</v>
      </c>
      <c r="L30" s="9">
        <v>7595</v>
      </c>
      <c r="M30" s="9">
        <v>7810</v>
      </c>
      <c r="N30" s="9">
        <v>8335</v>
      </c>
      <c r="O30" s="9">
        <v>8460</v>
      </c>
      <c r="Q30">
        <v>1</v>
      </c>
      <c r="R30" s="1" t="s">
        <v>4</v>
      </c>
      <c r="S30">
        <f t="shared" si="1"/>
        <v>7020</v>
      </c>
      <c r="T30">
        <f t="shared" si="1"/>
        <v>7595</v>
      </c>
      <c r="U30">
        <f t="shared" si="1"/>
        <v>7810</v>
      </c>
      <c r="V30">
        <f t="shared" si="1"/>
        <v>8335</v>
      </c>
      <c r="W30">
        <f t="shared" si="1"/>
        <v>8460</v>
      </c>
    </row>
    <row r="31" spans="1:23" x14ac:dyDescent="0.25">
      <c r="A31" s="7" t="s">
        <v>52</v>
      </c>
      <c r="B31" s="1" t="s">
        <v>4</v>
      </c>
      <c r="C31" s="2">
        <v>124710.46</v>
      </c>
      <c r="D31" s="2">
        <v>122623.55</v>
      </c>
      <c r="E31" s="2">
        <v>122594.34</v>
      </c>
      <c r="F31" s="2">
        <v>114721.65</v>
      </c>
      <c r="G31" s="2">
        <v>109130.15</v>
      </c>
      <c r="I31" s="7" t="s">
        <v>52</v>
      </c>
      <c r="J31" s="1" t="s">
        <v>4</v>
      </c>
      <c r="K31" s="9">
        <v>5275</v>
      </c>
      <c r="L31" s="9">
        <v>5130</v>
      </c>
      <c r="M31" s="9">
        <v>5330</v>
      </c>
      <c r="N31" s="9">
        <v>5715</v>
      </c>
      <c r="O31" s="9">
        <v>5610</v>
      </c>
      <c r="Q31">
        <v>1</v>
      </c>
      <c r="R31" s="1" t="s">
        <v>4</v>
      </c>
      <c r="S31">
        <f t="shared" si="1"/>
        <v>5275</v>
      </c>
      <c r="T31">
        <f t="shared" si="1"/>
        <v>5130</v>
      </c>
      <c r="U31">
        <f t="shared" si="1"/>
        <v>5330</v>
      </c>
      <c r="V31">
        <f t="shared" si="1"/>
        <v>5715</v>
      </c>
      <c r="W31">
        <f t="shared" si="1"/>
        <v>5610</v>
      </c>
    </row>
    <row r="32" spans="1:23" x14ac:dyDescent="0.25">
      <c r="A32" s="7" t="s">
        <v>53</v>
      </c>
      <c r="B32" s="1" t="s">
        <v>4</v>
      </c>
      <c r="C32" s="2">
        <v>43080.35</v>
      </c>
      <c r="D32" s="2">
        <v>44469.53</v>
      </c>
      <c r="E32" s="2">
        <v>44778.400000000001</v>
      </c>
      <c r="F32" s="2">
        <v>46227.16</v>
      </c>
      <c r="G32" s="2">
        <v>46984.06</v>
      </c>
      <c r="I32" s="7" t="s">
        <v>53</v>
      </c>
      <c r="J32" s="1" t="s">
        <v>4</v>
      </c>
      <c r="K32" s="9">
        <v>5655</v>
      </c>
      <c r="L32" s="9">
        <v>6010</v>
      </c>
      <c r="M32" s="9">
        <v>6370</v>
      </c>
      <c r="N32" s="9">
        <v>7350</v>
      </c>
      <c r="O32" s="9">
        <v>7570</v>
      </c>
      <c r="Q32">
        <v>1</v>
      </c>
      <c r="R32" s="1" t="s">
        <v>4</v>
      </c>
      <c r="S32">
        <f t="shared" si="1"/>
        <v>5655</v>
      </c>
      <c r="T32">
        <f t="shared" si="1"/>
        <v>6010</v>
      </c>
      <c r="U32">
        <f t="shared" si="1"/>
        <v>6370</v>
      </c>
      <c r="V32">
        <f t="shared" si="1"/>
        <v>7350</v>
      </c>
      <c r="W32">
        <f t="shared" si="1"/>
        <v>7570</v>
      </c>
    </row>
    <row r="33" spans="1:23" x14ac:dyDescent="0.25">
      <c r="A33" s="7" t="s">
        <v>54</v>
      </c>
      <c r="B33" s="1" t="s">
        <v>5</v>
      </c>
      <c r="C33" s="2">
        <v>26271.52</v>
      </c>
      <c r="D33" s="2">
        <v>26672.55</v>
      </c>
      <c r="E33" s="2">
        <v>26578.78</v>
      </c>
      <c r="F33" s="2">
        <v>27861.07</v>
      </c>
      <c r="G33" s="2">
        <v>26987.75</v>
      </c>
      <c r="I33" s="7" t="s">
        <v>54</v>
      </c>
      <c r="J33" s="1" t="s">
        <v>5</v>
      </c>
      <c r="K33" s="9">
        <v>650</v>
      </c>
      <c r="L33" s="9">
        <v>695</v>
      </c>
      <c r="M33" s="9">
        <v>875</v>
      </c>
      <c r="N33" s="9">
        <v>1165</v>
      </c>
      <c r="O33" s="9">
        <v>720</v>
      </c>
      <c r="Q33">
        <v>1</v>
      </c>
      <c r="R33" s="1" t="s">
        <v>5</v>
      </c>
      <c r="S33">
        <f t="shared" si="1"/>
        <v>650</v>
      </c>
      <c r="T33">
        <f t="shared" si="1"/>
        <v>695</v>
      </c>
      <c r="U33">
        <f t="shared" si="1"/>
        <v>875</v>
      </c>
      <c r="V33">
        <f t="shared" si="1"/>
        <v>1165</v>
      </c>
      <c r="W33">
        <f t="shared" si="1"/>
        <v>720</v>
      </c>
    </row>
    <row r="34" spans="1:23" x14ac:dyDescent="0.25">
      <c r="A34" s="7" t="s">
        <v>55</v>
      </c>
      <c r="B34" s="1" t="s">
        <v>6</v>
      </c>
      <c r="C34" s="2">
        <v>5288.29</v>
      </c>
      <c r="D34" s="2">
        <v>5322.87</v>
      </c>
      <c r="E34" s="2">
        <v>5335.07</v>
      </c>
      <c r="F34" s="2">
        <v>5339.17</v>
      </c>
      <c r="G34" s="2">
        <v>5378.63</v>
      </c>
      <c r="I34" s="7" t="s">
        <v>55</v>
      </c>
      <c r="J34" s="1" t="s">
        <v>6</v>
      </c>
      <c r="K34" s="9">
        <v>20</v>
      </c>
      <c r="L34" s="9">
        <v>20</v>
      </c>
      <c r="M34" s="9">
        <v>20</v>
      </c>
      <c r="N34" s="9">
        <v>30</v>
      </c>
      <c r="O34" s="9">
        <v>25</v>
      </c>
      <c r="Q34">
        <v>1</v>
      </c>
      <c r="R34" s="1" t="s">
        <v>6</v>
      </c>
      <c r="S34">
        <f t="shared" si="1"/>
        <v>20</v>
      </c>
      <c r="T34">
        <f t="shared" si="1"/>
        <v>20</v>
      </c>
      <c r="U34">
        <f t="shared" si="1"/>
        <v>20</v>
      </c>
      <c r="V34">
        <f t="shared" si="1"/>
        <v>30</v>
      </c>
      <c r="W34">
        <f t="shared" si="1"/>
        <v>25</v>
      </c>
    </row>
    <row r="35" spans="1:23" x14ac:dyDescent="0.25">
      <c r="A35" s="7" t="s">
        <v>56</v>
      </c>
      <c r="B35" s="1" t="s">
        <v>6</v>
      </c>
      <c r="C35" s="2">
        <v>4493.96</v>
      </c>
      <c r="D35" s="2">
        <v>3904.94</v>
      </c>
      <c r="E35" s="2">
        <v>3918.6849999998899</v>
      </c>
      <c r="F35" s="2">
        <v>3854.21</v>
      </c>
      <c r="G35" s="2">
        <v>3915.44</v>
      </c>
      <c r="I35" s="7" t="s">
        <v>56</v>
      </c>
      <c r="J35" s="1" t="s">
        <v>6</v>
      </c>
      <c r="K35" s="9">
        <v>130</v>
      </c>
      <c r="L35" s="9">
        <v>130</v>
      </c>
      <c r="M35" s="9">
        <v>120</v>
      </c>
      <c r="N35" s="9">
        <v>140</v>
      </c>
      <c r="O35" s="9">
        <v>125</v>
      </c>
      <c r="Q35">
        <v>1</v>
      </c>
      <c r="R35" s="1" t="s">
        <v>6</v>
      </c>
      <c r="S35">
        <f t="shared" si="1"/>
        <v>130</v>
      </c>
      <c r="T35">
        <f t="shared" si="1"/>
        <v>130</v>
      </c>
      <c r="U35">
        <f t="shared" si="1"/>
        <v>120</v>
      </c>
      <c r="V35">
        <f t="shared" si="1"/>
        <v>140</v>
      </c>
      <c r="W35">
        <f t="shared" si="1"/>
        <v>125</v>
      </c>
    </row>
    <row r="36" spans="1:23" x14ac:dyDescent="0.25">
      <c r="A36" s="7" t="s">
        <v>57</v>
      </c>
      <c r="B36" s="1" t="s">
        <v>6</v>
      </c>
      <c r="C36" s="2">
        <v>26600.1</v>
      </c>
      <c r="D36" s="2">
        <v>21731.200000000001</v>
      </c>
      <c r="E36" s="2">
        <v>21782.07</v>
      </c>
      <c r="F36" s="2">
        <v>21961.39</v>
      </c>
      <c r="G36" s="2">
        <v>22038.35</v>
      </c>
      <c r="I36" s="7" t="s">
        <v>57</v>
      </c>
      <c r="J36" s="1" t="s">
        <v>6</v>
      </c>
      <c r="K36" s="9">
        <v>775</v>
      </c>
      <c r="L36" s="9">
        <v>755</v>
      </c>
      <c r="M36" s="9">
        <v>730</v>
      </c>
      <c r="N36" s="9">
        <v>950</v>
      </c>
      <c r="O36" s="9">
        <v>785</v>
      </c>
      <c r="Q36">
        <v>1</v>
      </c>
      <c r="R36" s="1" t="s">
        <v>6</v>
      </c>
      <c r="S36">
        <f t="shared" si="1"/>
        <v>775</v>
      </c>
      <c r="T36">
        <f t="shared" si="1"/>
        <v>755</v>
      </c>
      <c r="U36">
        <f t="shared" si="1"/>
        <v>730</v>
      </c>
      <c r="V36">
        <f t="shared" si="1"/>
        <v>950</v>
      </c>
      <c r="W36">
        <f t="shared" si="1"/>
        <v>785</v>
      </c>
    </row>
    <row r="37" spans="1:23" x14ac:dyDescent="0.25">
      <c r="A37" s="7" t="s">
        <v>58</v>
      </c>
      <c r="B37" s="1" t="s">
        <v>6</v>
      </c>
      <c r="C37" s="2">
        <v>1751.65</v>
      </c>
      <c r="D37" s="2">
        <v>1777.96</v>
      </c>
      <c r="E37" s="2">
        <v>1795.62</v>
      </c>
      <c r="F37" s="2">
        <v>1961.34</v>
      </c>
      <c r="G37" s="2">
        <v>2024.91</v>
      </c>
      <c r="I37" s="7" t="s">
        <v>58</v>
      </c>
      <c r="J37" s="1" t="s">
        <v>6</v>
      </c>
      <c r="K37" s="9">
        <v>300</v>
      </c>
      <c r="L37" s="9">
        <v>345</v>
      </c>
      <c r="M37" s="9">
        <v>415</v>
      </c>
      <c r="N37" s="9">
        <v>585</v>
      </c>
      <c r="O37" s="9">
        <v>620</v>
      </c>
      <c r="Q37">
        <v>1</v>
      </c>
      <c r="R37" s="1" t="s">
        <v>6</v>
      </c>
      <c r="S37">
        <f t="shared" si="1"/>
        <v>300</v>
      </c>
      <c r="T37">
        <f t="shared" si="1"/>
        <v>345</v>
      </c>
      <c r="U37">
        <f t="shared" si="1"/>
        <v>415</v>
      </c>
      <c r="V37">
        <f t="shared" si="1"/>
        <v>585</v>
      </c>
      <c r="W37">
        <f t="shared" si="1"/>
        <v>620</v>
      </c>
    </row>
    <row r="38" spans="1:23" x14ac:dyDescent="0.25">
      <c r="A38" s="7" t="s">
        <v>59</v>
      </c>
      <c r="B38" s="1" t="s">
        <v>7</v>
      </c>
      <c r="C38" s="2">
        <v>148003.86249999999</v>
      </c>
      <c r="D38" s="2">
        <v>136473.04999999999</v>
      </c>
      <c r="E38" s="2">
        <v>131144.44</v>
      </c>
      <c r="F38" s="2">
        <v>136269.1</v>
      </c>
      <c r="G38" s="2">
        <v>138181.04250000301</v>
      </c>
      <c r="I38" s="7" t="s">
        <v>59</v>
      </c>
      <c r="J38" s="1" t="s">
        <v>7</v>
      </c>
      <c r="K38" s="9">
        <v>60220</v>
      </c>
      <c r="L38" s="9">
        <v>59990</v>
      </c>
      <c r="M38" s="9">
        <v>60940</v>
      </c>
      <c r="N38" s="9">
        <v>67045</v>
      </c>
      <c r="O38" s="9">
        <v>67285</v>
      </c>
      <c r="Q38">
        <v>1</v>
      </c>
      <c r="R38" s="1" t="s">
        <v>7</v>
      </c>
      <c r="S38">
        <f t="shared" si="1"/>
        <v>60220</v>
      </c>
      <c r="T38">
        <f t="shared" si="1"/>
        <v>59990</v>
      </c>
      <c r="U38">
        <f t="shared" si="1"/>
        <v>60940</v>
      </c>
      <c r="V38">
        <f t="shared" si="1"/>
        <v>67045</v>
      </c>
      <c r="W38">
        <f t="shared" si="1"/>
        <v>67285</v>
      </c>
    </row>
    <row r="39" spans="1:23" x14ac:dyDescent="0.25">
      <c r="A39" s="7" t="s">
        <v>60</v>
      </c>
      <c r="B39" s="1" t="s">
        <v>7</v>
      </c>
      <c r="C39" s="2">
        <v>62077.86</v>
      </c>
      <c r="D39" s="2">
        <v>61218.84</v>
      </c>
      <c r="E39" s="2">
        <v>59403.55</v>
      </c>
      <c r="F39" s="2">
        <v>56798.79</v>
      </c>
      <c r="G39" s="2">
        <v>56116.51</v>
      </c>
      <c r="I39" s="7" t="s">
        <v>60</v>
      </c>
      <c r="J39" s="1" t="s">
        <v>7</v>
      </c>
      <c r="K39" s="9">
        <v>7395</v>
      </c>
      <c r="L39" s="9">
        <v>7505</v>
      </c>
      <c r="M39" s="9">
        <v>7550</v>
      </c>
      <c r="N39" s="9">
        <v>7925</v>
      </c>
      <c r="O39" s="9">
        <v>7875</v>
      </c>
      <c r="Q39">
        <v>1</v>
      </c>
      <c r="R39" s="1" t="s">
        <v>7</v>
      </c>
      <c r="S39">
        <f t="shared" si="1"/>
        <v>7395</v>
      </c>
      <c r="T39">
        <f t="shared" si="1"/>
        <v>7505</v>
      </c>
      <c r="U39">
        <f t="shared" si="1"/>
        <v>7550</v>
      </c>
      <c r="V39">
        <f t="shared" si="1"/>
        <v>7925</v>
      </c>
      <c r="W39">
        <f t="shared" si="1"/>
        <v>7875</v>
      </c>
    </row>
    <row r="40" spans="1:23" x14ac:dyDescent="0.25">
      <c r="A40" s="7" t="s">
        <v>61</v>
      </c>
      <c r="B40" s="1" t="s">
        <v>7</v>
      </c>
      <c r="C40" s="2">
        <v>270717.92</v>
      </c>
      <c r="D40" s="2">
        <v>253800.52</v>
      </c>
      <c r="E40" s="2">
        <v>245121.25</v>
      </c>
      <c r="F40" s="2">
        <v>246868.885833334</v>
      </c>
      <c r="G40" s="2">
        <v>249218.70500000101</v>
      </c>
      <c r="I40" s="7" t="s">
        <v>61</v>
      </c>
      <c r="J40" s="1" t="s">
        <v>7</v>
      </c>
      <c r="K40" s="9">
        <v>83175</v>
      </c>
      <c r="L40" s="9">
        <v>82315</v>
      </c>
      <c r="M40" s="9">
        <v>82840</v>
      </c>
      <c r="N40" s="9">
        <v>86660</v>
      </c>
      <c r="O40" s="9">
        <v>87840</v>
      </c>
      <c r="Q40">
        <v>1</v>
      </c>
      <c r="R40" s="1" t="s">
        <v>7</v>
      </c>
      <c r="S40">
        <f t="shared" si="1"/>
        <v>83175</v>
      </c>
      <c r="T40">
        <f t="shared" si="1"/>
        <v>82315</v>
      </c>
      <c r="U40">
        <f t="shared" si="1"/>
        <v>82840</v>
      </c>
      <c r="V40">
        <f t="shared" si="1"/>
        <v>86660</v>
      </c>
      <c r="W40">
        <f t="shared" si="1"/>
        <v>87840</v>
      </c>
    </row>
    <row r="41" spans="1:23" x14ac:dyDescent="0.25">
      <c r="A41" s="7" t="s">
        <v>62</v>
      </c>
      <c r="B41" s="1" t="s">
        <v>8</v>
      </c>
      <c r="C41" s="2">
        <v>146884.85999999999</v>
      </c>
      <c r="D41" s="2">
        <v>140932.95000000001</v>
      </c>
      <c r="E41" s="2">
        <v>137730.13</v>
      </c>
      <c r="F41" s="2">
        <v>137808.91</v>
      </c>
      <c r="G41" s="2">
        <v>140821.91</v>
      </c>
      <c r="I41" s="7" t="s">
        <v>62</v>
      </c>
      <c r="J41" s="1" t="s">
        <v>8</v>
      </c>
      <c r="K41" s="9">
        <v>31965</v>
      </c>
      <c r="L41" s="9">
        <v>31135</v>
      </c>
      <c r="M41" s="9">
        <v>31570</v>
      </c>
      <c r="N41" s="9">
        <v>33290</v>
      </c>
      <c r="O41" s="9">
        <v>32915</v>
      </c>
      <c r="Q41">
        <v>1</v>
      </c>
      <c r="R41" s="1" t="s">
        <v>8</v>
      </c>
      <c r="S41">
        <f t="shared" si="1"/>
        <v>31965</v>
      </c>
      <c r="T41">
        <f t="shared" si="1"/>
        <v>31135</v>
      </c>
      <c r="U41">
        <f t="shared" si="1"/>
        <v>31570</v>
      </c>
      <c r="V41">
        <f t="shared" si="1"/>
        <v>33290</v>
      </c>
      <c r="W41">
        <f t="shared" si="1"/>
        <v>32915</v>
      </c>
    </row>
    <row r="42" spans="1:23" x14ac:dyDescent="0.25">
      <c r="A42" s="7" t="s">
        <v>63</v>
      </c>
      <c r="B42" s="1" t="s">
        <v>8</v>
      </c>
      <c r="C42" s="2">
        <v>514394.68</v>
      </c>
      <c r="D42" s="2">
        <v>507690.72249999997</v>
      </c>
      <c r="E42" s="2">
        <v>500077.88250000001</v>
      </c>
      <c r="F42" s="2">
        <v>517058.74083333398</v>
      </c>
      <c r="G42" s="2">
        <v>520844.019166668</v>
      </c>
      <c r="I42" s="7" t="s">
        <v>63</v>
      </c>
      <c r="J42" s="1" t="s">
        <v>8</v>
      </c>
      <c r="K42" s="9">
        <v>81055</v>
      </c>
      <c r="L42" s="9">
        <v>79085</v>
      </c>
      <c r="M42" s="9">
        <v>78495</v>
      </c>
      <c r="N42" s="9">
        <v>88290</v>
      </c>
      <c r="O42" s="9">
        <v>78585</v>
      </c>
      <c r="Q42">
        <v>1</v>
      </c>
      <c r="R42" s="1" t="s">
        <v>8</v>
      </c>
      <c r="S42">
        <f t="shared" si="1"/>
        <v>81055</v>
      </c>
      <c r="T42">
        <f t="shared" si="1"/>
        <v>79085</v>
      </c>
      <c r="U42">
        <f t="shared" si="1"/>
        <v>78495</v>
      </c>
      <c r="V42">
        <f t="shared" si="1"/>
        <v>88290</v>
      </c>
      <c r="W42">
        <f t="shared" si="1"/>
        <v>78585</v>
      </c>
    </row>
    <row r="43" spans="1:23" x14ac:dyDescent="0.25">
      <c r="A43" s="7" t="s">
        <v>64</v>
      </c>
      <c r="B43" s="1" t="s">
        <v>8</v>
      </c>
      <c r="C43" s="2">
        <v>835356.26833333401</v>
      </c>
      <c r="D43" s="2">
        <v>829569.18166666699</v>
      </c>
      <c r="E43" s="2">
        <v>836383.90249999997</v>
      </c>
      <c r="F43" s="2">
        <v>856463.04249999998</v>
      </c>
      <c r="G43" s="2">
        <v>860374.06499999994</v>
      </c>
      <c r="I43" s="7" t="s">
        <v>64</v>
      </c>
      <c r="J43" s="1" t="s">
        <v>8</v>
      </c>
      <c r="K43" s="9">
        <v>119380</v>
      </c>
      <c r="L43" s="9">
        <v>119430</v>
      </c>
      <c r="M43" s="9">
        <v>119715</v>
      </c>
      <c r="N43" s="9">
        <v>126600</v>
      </c>
      <c r="O43" s="9">
        <v>125475</v>
      </c>
      <c r="Q43">
        <v>1</v>
      </c>
      <c r="R43" s="1" t="s">
        <v>8</v>
      </c>
      <c r="S43">
        <f t="shared" si="1"/>
        <v>119380</v>
      </c>
      <c r="T43">
        <f t="shared" si="1"/>
        <v>119430</v>
      </c>
      <c r="U43">
        <f t="shared" si="1"/>
        <v>119715</v>
      </c>
      <c r="V43">
        <f t="shared" si="1"/>
        <v>126600</v>
      </c>
      <c r="W43">
        <f t="shared" si="1"/>
        <v>125475</v>
      </c>
    </row>
    <row r="44" spans="1:23" x14ac:dyDescent="0.25">
      <c r="A44" s="7" t="s">
        <v>65</v>
      </c>
      <c r="B44" s="1" t="s">
        <v>9</v>
      </c>
      <c r="C44" s="2">
        <v>196689.93</v>
      </c>
      <c r="D44" s="2">
        <v>190356.82</v>
      </c>
      <c r="E44" s="2">
        <v>186223.45</v>
      </c>
      <c r="F44" s="2">
        <v>187162.08</v>
      </c>
      <c r="G44" s="2">
        <v>191042.818333334</v>
      </c>
      <c r="I44" s="7" t="s">
        <v>65</v>
      </c>
      <c r="J44" s="1" t="s">
        <v>9</v>
      </c>
      <c r="K44" s="9">
        <v>17115</v>
      </c>
      <c r="L44" s="9">
        <v>17290</v>
      </c>
      <c r="M44" s="9">
        <v>17675</v>
      </c>
      <c r="N44" s="9">
        <v>18440</v>
      </c>
      <c r="O44" s="9">
        <v>19935</v>
      </c>
      <c r="Q44">
        <v>1</v>
      </c>
      <c r="R44" s="1" t="s">
        <v>9</v>
      </c>
      <c r="S44">
        <f t="shared" si="1"/>
        <v>17115</v>
      </c>
      <c r="T44">
        <f t="shared" si="1"/>
        <v>17290</v>
      </c>
      <c r="U44">
        <f t="shared" si="1"/>
        <v>17675</v>
      </c>
      <c r="V44">
        <f t="shared" si="1"/>
        <v>18440</v>
      </c>
      <c r="W44">
        <f t="shared" si="1"/>
        <v>19935</v>
      </c>
    </row>
    <row r="45" spans="1:23" x14ac:dyDescent="0.25">
      <c r="A45" s="7" t="s">
        <v>66</v>
      </c>
      <c r="B45" s="1" t="s">
        <v>9</v>
      </c>
      <c r="C45" s="2">
        <v>21867.09</v>
      </c>
      <c r="D45" s="2">
        <v>22179.16</v>
      </c>
      <c r="E45" s="2">
        <v>21760.639999999999</v>
      </c>
      <c r="F45" s="2">
        <v>21977.33</v>
      </c>
      <c r="G45" s="2">
        <v>21304.58</v>
      </c>
      <c r="I45" s="7" t="s">
        <v>66</v>
      </c>
      <c r="J45" s="1" t="s">
        <v>9</v>
      </c>
      <c r="K45" s="9">
        <v>5200</v>
      </c>
      <c r="L45" s="9">
        <v>5065</v>
      </c>
      <c r="M45" s="9">
        <v>4870</v>
      </c>
      <c r="N45" s="9">
        <v>5200</v>
      </c>
      <c r="O45" s="9">
        <v>4800</v>
      </c>
      <c r="Q45">
        <v>1</v>
      </c>
      <c r="R45" s="1" t="s">
        <v>9</v>
      </c>
      <c r="S45">
        <f t="shared" si="1"/>
        <v>5200</v>
      </c>
      <c r="T45">
        <f t="shared" si="1"/>
        <v>5065</v>
      </c>
      <c r="U45">
        <f t="shared" si="1"/>
        <v>4870</v>
      </c>
      <c r="V45">
        <f t="shared" si="1"/>
        <v>5200</v>
      </c>
      <c r="W45">
        <f t="shared" si="1"/>
        <v>4800</v>
      </c>
    </row>
    <row r="46" spans="1:23" x14ac:dyDescent="0.25">
      <c r="A46" s="7" t="s">
        <v>67</v>
      </c>
      <c r="B46" s="1" t="s">
        <v>9</v>
      </c>
      <c r="C46" s="2">
        <v>25494.39</v>
      </c>
      <c r="D46" s="2">
        <v>25137.1</v>
      </c>
      <c r="E46" s="2">
        <v>25221.31</v>
      </c>
      <c r="F46" s="2">
        <v>25372.53</v>
      </c>
      <c r="G46" s="2">
        <v>25394.19</v>
      </c>
      <c r="I46" s="7" t="s">
        <v>67</v>
      </c>
      <c r="J46" s="1" t="s">
        <v>9</v>
      </c>
      <c r="K46" s="9">
        <v>305</v>
      </c>
      <c r="L46" s="9">
        <v>315</v>
      </c>
      <c r="M46" s="9">
        <v>295</v>
      </c>
      <c r="N46" s="9">
        <v>355</v>
      </c>
      <c r="O46" s="9">
        <v>310</v>
      </c>
      <c r="Q46">
        <v>1</v>
      </c>
      <c r="R46" s="1" t="s">
        <v>9</v>
      </c>
      <c r="S46">
        <f t="shared" si="1"/>
        <v>305</v>
      </c>
      <c r="T46">
        <f t="shared" si="1"/>
        <v>315</v>
      </c>
      <c r="U46">
        <f t="shared" si="1"/>
        <v>295</v>
      </c>
      <c r="V46">
        <f t="shared" si="1"/>
        <v>355</v>
      </c>
      <c r="W46">
        <f t="shared" si="1"/>
        <v>310</v>
      </c>
    </row>
    <row r="47" spans="1:23" x14ac:dyDescent="0.25">
      <c r="A47" s="7" t="s">
        <v>68</v>
      </c>
      <c r="B47" s="1" t="s">
        <v>9</v>
      </c>
      <c r="C47" s="2">
        <v>82415.649999999994</v>
      </c>
      <c r="D47" s="2">
        <v>84351.35</v>
      </c>
      <c r="E47" s="2">
        <v>86215.27</v>
      </c>
      <c r="F47" s="2">
        <v>90052.83</v>
      </c>
      <c r="G47" s="2">
        <v>92760.81</v>
      </c>
      <c r="I47" s="7" t="s">
        <v>68</v>
      </c>
      <c r="J47" s="1" t="s">
        <v>9</v>
      </c>
      <c r="K47" s="9">
        <v>5835</v>
      </c>
      <c r="L47" s="9">
        <v>6025</v>
      </c>
      <c r="M47" s="9">
        <v>6275</v>
      </c>
      <c r="N47" s="9">
        <v>7505</v>
      </c>
      <c r="O47" s="9">
        <v>7155</v>
      </c>
      <c r="Q47">
        <v>1</v>
      </c>
      <c r="R47" s="1" t="s">
        <v>9</v>
      </c>
      <c r="S47">
        <f t="shared" si="1"/>
        <v>5835</v>
      </c>
      <c r="T47">
        <f t="shared" si="1"/>
        <v>6025</v>
      </c>
      <c r="U47">
        <f t="shared" si="1"/>
        <v>6275</v>
      </c>
      <c r="V47">
        <f t="shared" si="1"/>
        <v>7505</v>
      </c>
      <c r="W47">
        <f t="shared" si="1"/>
        <v>7155</v>
      </c>
    </row>
    <row r="48" spans="1:23" x14ac:dyDescent="0.25">
      <c r="A48" s="7" t="s">
        <v>69</v>
      </c>
      <c r="B48" s="1" t="s">
        <v>9</v>
      </c>
      <c r="C48" s="2">
        <v>77625.09</v>
      </c>
      <c r="D48" s="2">
        <v>78211</v>
      </c>
      <c r="E48" s="2">
        <v>75703.199999999997</v>
      </c>
      <c r="F48" s="2">
        <v>72113.09</v>
      </c>
      <c r="G48" s="2">
        <v>68480.88</v>
      </c>
      <c r="I48" s="7" t="s">
        <v>69</v>
      </c>
      <c r="J48" s="1" t="s">
        <v>9</v>
      </c>
      <c r="K48" s="9">
        <v>7595</v>
      </c>
      <c r="L48" s="9">
        <v>7625</v>
      </c>
      <c r="M48" s="9">
        <v>7695</v>
      </c>
      <c r="N48" s="9">
        <v>8085</v>
      </c>
      <c r="O48" s="9">
        <v>8030</v>
      </c>
      <c r="Q48">
        <v>1</v>
      </c>
      <c r="R48" s="1" t="s">
        <v>9</v>
      </c>
      <c r="S48">
        <f t="shared" si="1"/>
        <v>7595</v>
      </c>
      <c r="T48">
        <f t="shared" si="1"/>
        <v>7625</v>
      </c>
      <c r="U48">
        <f t="shared" si="1"/>
        <v>7695</v>
      </c>
      <c r="V48">
        <f t="shared" si="1"/>
        <v>8085</v>
      </c>
      <c r="W48">
        <f t="shared" si="1"/>
        <v>8030</v>
      </c>
    </row>
    <row r="49" spans="1:23" x14ac:dyDescent="0.25">
      <c r="A49" s="7" t="s">
        <v>70</v>
      </c>
      <c r="B49" s="1" t="s">
        <v>10</v>
      </c>
      <c r="C49" s="2">
        <v>77353.52</v>
      </c>
      <c r="D49" s="2">
        <v>78439.73</v>
      </c>
      <c r="E49" s="2">
        <v>77938.509999999995</v>
      </c>
      <c r="F49" s="2">
        <v>80529.33</v>
      </c>
      <c r="G49" s="2">
        <v>83640.509999999995</v>
      </c>
      <c r="I49" s="7" t="s">
        <v>70</v>
      </c>
      <c r="J49" s="1" t="s">
        <v>10</v>
      </c>
      <c r="K49" s="9">
        <v>8725</v>
      </c>
      <c r="L49" s="9">
        <v>9095</v>
      </c>
      <c r="M49" s="9">
        <v>9285</v>
      </c>
      <c r="N49" s="9">
        <v>8375</v>
      </c>
      <c r="O49" s="9">
        <v>8320</v>
      </c>
      <c r="Q49">
        <v>1</v>
      </c>
      <c r="R49" s="1" t="s">
        <v>10</v>
      </c>
      <c r="S49">
        <f t="shared" si="1"/>
        <v>8725</v>
      </c>
      <c r="T49">
        <f t="shared" si="1"/>
        <v>9095</v>
      </c>
      <c r="U49">
        <f t="shared" si="1"/>
        <v>9285</v>
      </c>
      <c r="V49">
        <f t="shared" si="1"/>
        <v>8375</v>
      </c>
      <c r="W49">
        <f t="shared" si="1"/>
        <v>8320</v>
      </c>
    </row>
    <row r="50" spans="1:23" x14ac:dyDescent="0.25">
      <c r="A50" s="7" t="s">
        <v>71</v>
      </c>
      <c r="B50" s="1" t="s">
        <v>10</v>
      </c>
      <c r="C50" s="2">
        <v>322927.74</v>
      </c>
      <c r="D50" s="2">
        <v>326063.28000000003</v>
      </c>
      <c r="E50" s="2">
        <v>335095.56</v>
      </c>
      <c r="F50" s="2">
        <v>347862.09</v>
      </c>
      <c r="G50" s="2">
        <v>361445.83833333402</v>
      </c>
      <c r="I50" s="7" t="s">
        <v>71</v>
      </c>
      <c r="J50" s="1" t="s">
        <v>10</v>
      </c>
      <c r="K50" s="9">
        <v>45020</v>
      </c>
      <c r="L50" s="9">
        <v>45045</v>
      </c>
      <c r="M50" s="9">
        <v>46015</v>
      </c>
      <c r="N50" s="9">
        <v>48375</v>
      </c>
      <c r="O50" s="9">
        <v>48790</v>
      </c>
      <c r="Q50">
        <v>1</v>
      </c>
      <c r="R50" s="1" t="s">
        <v>10</v>
      </c>
      <c r="S50">
        <f t="shared" si="1"/>
        <v>45020</v>
      </c>
      <c r="T50">
        <f t="shared" si="1"/>
        <v>45045</v>
      </c>
      <c r="U50">
        <f t="shared" si="1"/>
        <v>46015</v>
      </c>
      <c r="V50">
        <f t="shared" si="1"/>
        <v>48375</v>
      </c>
      <c r="W50">
        <f t="shared" si="1"/>
        <v>48790</v>
      </c>
    </row>
    <row r="51" spans="1:23" x14ac:dyDescent="0.25">
      <c r="A51" s="7" t="s">
        <v>72</v>
      </c>
      <c r="B51" s="1" t="s">
        <v>11</v>
      </c>
      <c r="C51" s="2">
        <v>33572.31</v>
      </c>
      <c r="D51" s="2">
        <v>31391.93</v>
      </c>
      <c r="E51" s="2">
        <v>29147.73</v>
      </c>
      <c r="F51" s="2">
        <v>28990.9</v>
      </c>
      <c r="G51" s="2">
        <v>27620.31</v>
      </c>
      <c r="I51" s="7" t="s">
        <v>72</v>
      </c>
      <c r="J51" s="1" t="s">
        <v>11</v>
      </c>
      <c r="K51" s="9">
        <v>3315</v>
      </c>
      <c r="L51" s="9">
        <v>3290</v>
      </c>
      <c r="M51" s="9">
        <v>3285</v>
      </c>
      <c r="N51" s="9">
        <v>3965</v>
      </c>
      <c r="O51" s="9">
        <v>3220</v>
      </c>
      <c r="Q51">
        <v>1</v>
      </c>
      <c r="R51" s="1" t="s">
        <v>11</v>
      </c>
      <c r="S51">
        <f t="shared" si="1"/>
        <v>3315</v>
      </c>
      <c r="T51">
        <f t="shared" si="1"/>
        <v>3290</v>
      </c>
      <c r="U51">
        <f t="shared" si="1"/>
        <v>3285</v>
      </c>
      <c r="V51">
        <f t="shared" si="1"/>
        <v>3965</v>
      </c>
      <c r="W51">
        <f t="shared" si="1"/>
        <v>3220</v>
      </c>
    </row>
    <row r="52" spans="1:23" x14ac:dyDescent="0.25">
      <c r="A52" s="7" t="s">
        <v>73</v>
      </c>
      <c r="B52" s="1" t="s">
        <v>11</v>
      </c>
      <c r="C52" s="2">
        <v>23334.52</v>
      </c>
      <c r="D52" s="2">
        <v>23631.66</v>
      </c>
      <c r="E52" s="2">
        <v>24654.99499999989</v>
      </c>
      <c r="F52" s="2">
        <v>26107.22</v>
      </c>
      <c r="G52" s="2">
        <v>27159.38</v>
      </c>
      <c r="I52" s="7" t="s">
        <v>73</v>
      </c>
      <c r="J52" s="1" t="s">
        <v>11</v>
      </c>
      <c r="K52" s="9">
        <v>12780</v>
      </c>
      <c r="L52" s="9">
        <v>13345</v>
      </c>
      <c r="M52" s="9">
        <v>14165</v>
      </c>
      <c r="N52" s="9">
        <v>15755</v>
      </c>
      <c r="O52" s="9">
        <v>16185</v>
      </c>
      <c r="Q52">
        <v>0</v>
      </c>
      <c r="R52" s="1" t="s">
        <v>11</v>
      </c>
      <c r="S52">
        <f t="shared" si="1"/>
        <v>0</v>
      </c>
      <c r="T52">
        <f t="shared" si="1"/>
        <v>0</v>
      </c>
      <c r="U52">
        <f t="shared" si="1"/>
        <v>0</v>
      </c>
      <c r="V52">
        <f t="shared" si="1"/>
        <v>0</v>
      </c>
      <c r="W52">
        <f t="shared" si="1"/>
        <v>0</v>
      </c>
    </row>
    <row r="53" spans="1:23" x14ac:dyDescent="0.25">
      <c r="A53" s="7" t="s">
        <v>102</v>
      </c>
      <c r="B53" s="1" t="s">
        <v>11</v>
      </c>
      <c r="C53" s="2">
        <v>20481.080000000002</v>
      </c>
      <c r="D53" s="2">
        <v>20695.66</v>
      </c>
      <c r="E53" s="2">
        <v>21385.98</v>
      </c>
      <c r="F53" s="2">
        <v>22789.58</v>
      </c>
      <c r="G53" s="2">
        <v>23809.95</v>
      </c>
      <c r="I53" s="7" t="s">
        <v>102</v>
      </c>
      <c r="J53" s="1" t="s">
        <v>11</v>
      </c>
      <c r="K53" s="9">
        <v>10655</v>
      </c>
      <c r="L53" s="9">
        <v>11140</v>
      </c>
      <c r="M53" s="9">
        <v>11845</v>
      </c>
      <c r="N53" s="9">
        <v>13235</v>
      </c>
      <c r="O53" s="9">
        <v>13640</v>
      </c>
      <c r="Q53">
        <v>1</v>
      </c>
      <c r="R53" s="1" t="s">
        <v>11</v>
      </c>
      <c r="S53">
        <f t="shared" si="1"/>
        <v>10655</v>
      </c>
      <c r="T53">
        <f t="shared" si="1"/>
        <v>11140</v>
      </c>
      <c r="U53">
        <f t="shared" si="1"/>
        <v>11845</v>
      </c>
      <c r="V53">
        <f t="shared" si="1"/>
        <v>13235</v>
      </c>
      <c r="W53">
        <f t="shared" si="1"/>
        <v>13640</v>
      </c>
    </row>
    <row r="54" spans="1:23" x14ac:dyDescent="0.25">
      <c r="A54" s="7" t="s">
        <v>103</v>
      </c>
      <c r="B54" s="1" t="s">
        <v>11</v>
      </c>
      <c r="C54" s="2">
        <v>2853.44</v>
      </c>
      <c r="D54" s="2">
        <v>2936</v>
      </c>
      <c r="E54" s="2">
        <v>3269.0149999998898</v>
      </c>
      <c r="F54" s="2">
        <v>3317.64</v>
      </c>
      <c r="G54" s="2">
        <v>3349.43</v>
      </c>
      <c r="I54" s="7" t="s">
        <v>103</v>
      </c>
      <c r="J54" s="1" t="s">
        <v>11</v>
      </c>
      <c r="K54" s="9">
        <v>2125</v>
      </c>
      <c r="L54" s="9">
        <v>2205</v>
      </c>
      <c r="M54" s="9">
        <v>2315</v>
      </c>
      <c r="N54" s="9">
        <v>2520</v>
      </c>
      <c r="O54" s="9">
        <v>2545</v>
      </c>
      <c r="Q54">
        <v>1</v>
      </c>
      <c r="R54" s="1" t="s">
        <v>11</v>
      </c>
      <c r="S54">
        <f t="shared" si="1"/>
        <v>2125</v>
      </c>
      <c r="T54">
        <f t="shared" si="1"/>
        <v>2205</v>
      </c>
      <c r="U54">
        <f t="shared" si="1"/>
        <v>2315</v>
      </c>
      <c r="V54">
        <f t="shared" si="1"/>
        <v>2520</v>
      </c>
      <c r="W54">
        <f t="shared" si="1"/>
        <v>2545</v>
      </c>
    </row>
    <row r="55" spans="1:23" x14ac:dyDescent="0.25">
      <c r="A55" s="7" t="s">
        <v>74</v>
      </c>
      <c r="B55" s="1" t="s">
        <v>11</v>
      </c>
      <c r="C55" s="2">
        <v>8188.2100000000009</v>
      </c>
      <c r="D55" s="2">
        <v>8049.0599999999995</v>
      </c>
      <c r="E55" s="2">
        <v>7871.23</v>
      </c>
      <c r="F55" s="2">
        <v>8000.92</v>
      </c>
      <c r="G55" s="2">
        <v>7540.4800000000005</v>
      </c>
      <c r="I55" s="7" t="s">
        <v>74</v>
      </c>
      <c r="J55" s="1" t="s">
        <v>11</v>
      </c>
      <c r="K55" s="2">
        <v>160</v>
      </c>
      <c r="L55" s="2">
        <v>150</v>
      </c>
      <c r="M55" s="2">
        <v>155</v>
      </c>
      <c r="N55" s="2">
        <v>360</v>
      </c>
      <c r="O55" s="2">
        <v>150</v>
      </c>
      <c r="Q55">
        <v>0</v>
      </c>
      <c r="R55" s="1" t="s">
        <v>11</v>
      </c>
      <c r="S55">
        <f t="shared" si="1"/>
        <v>0</v>
      </c>
      <c r="T55">
        <f t="shared" si="1"/>
        <v>0</v>
      </c>
      <c r="U55">
        <f t="shared" si="1"/>
        <v>0</v>
      </c>
      <c r="V55">
        <f t="shared" si="1"/>
        <v>0</v>
      </c>
      <c r="W55">
        <f t="shared" si="1"/>
        <v>0</v>
      </c>
    </row>
    <row r="56" spans="1:23" x14ac:dyDescent="0.25">
      <c r="A56" s="7" t="s">
        <v>104</v>
      </c>
      <c r="B56" s="1" t="s">
        <v>11</v>
      </c>
      <c r="C56" s="2">
        <v>4053.36</v>
      </c>
      <c r="D56" s="2">
        <v>3971.07</v>
      </c>
      <c r="E56" s="2">
        <v>3200.14</v>
      </c>
      <c r="F56" s="2">
        <v>3391.44</v>
      </c>
      <c r="G56" s="2">
        <v>2818.17</v>
      </c>
      <c r="I56" s="7" t="s">
        <v>104</v>
      </c>
      <c r="J56" s="1" t="s">
        <v>11</v>
      </c>
      <c r="K56" s="9">
        <v>110</v>
      </c>
      <c r="L56" s="9">
        <v>105</v>
      </c>
      <c r="M56" s="9">
        <v>100</v>
      </c>
      <c r="N56" s="9">
        <v>300</v>
      </c>
      <c r="O56" s="9">
        <v>110</v>
      </c>
      <c r="Q56">
        <v>1</v>
      </c>
      <c r="R56" s="1" t="s">
        <v>11</v>
      </c>
      <c r="S56">
        <f t="shared" si="1"/>
        <v>110</v>
      </c>
      <c r="T56">
        <f t="shared" si="1"/>
        <v>105</v>
      </c>
      <c r="U56">
        <f t="shared" si="1"/>
        <v>100</v>
      </c>
      <c r="V56">
        <f t="shared" si="1"/>
        <v>300</v>
      </c>
      <c r="W56">
        <f t="shared" si="1"/>
        <v>110</v>
      </c>
    </row>
    <row r="57" spans="1:23" x14ac:dyDescent="0.25">
      <c r="A57" s="7" t="s">
        <v>105</v>
      </c>
      <c r="B57" s="1" t="s">
        <v>11</v>
      </c>
      <c r="C57" s="2">
        <v>4134.8500000000004</v>
      </c>
      <c r="D57" s="2">
        <v>4077.99</v>
      </c>
      <c r="E57" s="2">
        <v>4671.09</v>
      </c>
      <c r="F57" s="2">
        <v>4609.4799999999996</v>
      </c>
      <c r="G57" s="2">
        <v>4722.3100000000004</v>
      </c>
      <c r="I57" s="7" t="s">
        <v>105</v>
      </c>
      <c r="J57" s="1" t="s">
        <v>11</v>
      </c>
      <c r="K57" s="9">
        <v>50</v>
      </c>
      <c r="L57" s="9">
        <v>45</v>
      </c>
      <c r="M57" s="9">
        <v>55</v>
      </c>
      <c r="N57" s="9">
        <v>60</v>
      </c>
      <c r="O57" s="9">
        <v>40</v>
      </c>
      <c r="Q57">
        <v>1</v>
      </c>
      <c r="R57" s="1" t="s">
        <v>11</v>
      </c>
      <c r="S57">
        <f t="shared" si="1"/>
        <v>50</v>
      </c>
      <c r="T57">
        <f t="shared" si="1"/>
        <v>45</v>
      </c>
      <c r="U57">
        <f t="shared" si="1"/>
        <v>55</v>
      </c>
      <c r="V57">
        <f t="shared" si="1"/>
        <v>60</v>
      </c>
      <c r="W57">
        <f t="shared" si="1"/>
        <v>40</v>
      </c>
    </row>
    <row r="58" spans="1:23" x14ac:dyDescent="0.25">
      <c r="A58" s="7" t="s">
        <v>75</v>
      </c>
      <c r="B58" s="1" t="s">
        <v>11</v>
      </c>
      <c r="C58" s="2">
        <v>32699.37</v>
      </c>
      <c r="D58" s="2">
        <v>31224.282499999899</v>
      </c>
      <c r="E58" s="2">
        <v>31787.49</v>
      </c>
      <c r="F58" s="2">
        <v>31045.87</v>
      </c>
      <c r="G58" s="2">
        <v>31518.13</v>
      </c>
      <c r="I58" s="7" t="s">
        <v>75</v>
      </c>
      <c r="J58" s="1" t="s">
        <v>11</v>
      </c>
      <c r="K58" s="9">
        <v>1275</v>
      </c>
      <c r="L58" s="9">
        <v>1195</v>
      </c>
      <c r="M58" s="9">
        <v>1170</v>
      </c>
      <c r="N58" s="9">
        <v>1385</v>
      </c>
      <c r="O58" s="9">
        <v>1120</v>
      </c>
      <c r="Q58">
        <v>1</v>
      </c>
      <c r="R58" s="1" t="s">
        <v>11</v>
      </c>
      <c r="S58">
        <f t="shared" si="1"/>
        <v>1275</v>
      </c>
      <c r="T58">
        <f t="shared" si="1"/>
        <v>1195</v>
      </c>
      <c r="U58">
        <f t="shared" si="1"/>
        <v>1170</v>
      </c>
      <c r="V58">
        <f t="shared" si="1"/>
        <v>1385</v>
      </c>
      <c r="W58">
        <f t="shared" si="1"/>
        <v>1120</v>
      </c>
    </row>
    <row r="59" spans="1:23" x14ac:dyDescent="0.25">
      <c r="A59" s="7" t="s">
        <v>97</v>
      </c>
      <c r="B59" s="1" t="s">
        <v>11</v>
      </c>
      <c r="C59" s="2">
        <v>171208.92</v>
      </c>
      <c r="D59" s="2">
        <v>171083.01</v>
      </c>
      <c r="E59" s="2">
        <v>179906.98</v>
      </c>
      <c r="F59" s="2">
        <v>195323.4425</v>
      </c>
      <c r="G59" s="2">
        <v>201645.78</v>
      </c>
      <c r="I59" s="7" t="s">
        <v>97</v>
      </c>
      <c r="J59" s="1" t="s">
        <v>11</v>
      </c>
      <c r="K59" s="9">
        <v>47665</v>
      </c>
      <c r="L59" s="9">
        <v>48780</v>
      </c>
      <c r="M59" s="9">
        <v>50440</v>
      </c>
      <c r="N59" s="9">
        <v>58735</v>
      </c>
      <c r="O59" s="9">
        <v>57535</v>
      </c>
      <c r="Q59">
        <v>1</v>
      </c>
      <c r="R59" s="1" t="s">
        <v>11</v>
      </c>
      <c r="S59">
        <f t="shared" si="1"/>
        <v>47665</v>
      </c>
      <c r="T59">
        <f t="shared" si="1"/>
        <v>48780</v>
      </c>
      <c r="U59">
        <f t="shared" si="1"/>
        <v>50440</v>
      </c>
      <c r="V59">
        <f t="shared" si="1"/>
        <v>58735</v>
      </c>
      <c r="W59">
        <f t="shared" si="1"/>
        <v>57535</v>
      </c>
    </row>
    <row r="60" spans="1:23" x14ac:dyDescent="0.25">
      <c r="A60" s="7" t="s">
        <v>76</v>
      </c>
      <c r="B60" s="1" t="s">
        <v>11</v>
      </c>
      <c r="C60" s="2">
        <v>17211.169999999998</v>
      </c>
      <c r="D60" s="2">
        <v>18460.190000000002</v>
      </c>
      <c r="E60" s="2">
        <v>19646.2883333338</v>
      </c>
      <c r="F60" s="2">
        <v>19260.3</v>
      </c>
      <c r="G60" s="2">
        <v>20202.05</v>
      </c>
      <c r="I60" s="7" t="s">
        <v>76</v>
      </c>
      <c r="J60" s="1" t="s">
        <v>11</v>
      </c>
      <c r="K60" s="9">
        <v>9240</v>
      </c>
      <c r="L60" s="9">
        <v>9415</v>
      </c>
      <c r="M60" s="9">
        <v>9455</v>
      </c>
      <c r="N60" s="9">
        <v>8985</v>
      </c>
      <c r="O60" s="9">
        <v>8180</v>
      </c>
      <c r="Q60">
        <v>0</v>
      </c>
      <c r="R60" s="1" t="s">
        <v>11</v>
      </c>
      <c r="S60">
        <f t="shared" si="1"/>
        <v>0</v>
      </c>
      <c r="T60">
        <f t="shared" si="1"/>
        <v>0</v>
      </c>
      <c r="U60">
        <f t="shared" si="1"/>
        <v>0</v>
      </c>
      <c r="V60">
        <f t="shared" si="1"/>
        <v>0</v>
      </c>
      <c r="W60">
        <f t="shared" si="1"/>
        <v>0</v>
      </c>
    </row>
    <row r="61" spans="1:23" x14ac:dyDescent="0.25">
      <c r="A61" s="7" t="s">
        <v>106</v>
      </c>
      <c r="B61" s="1" t="s">
        <v>11</v>
      </c>
      <c r="C61" s="2">
        <v>15364</v>
      </c>
      <c r="D61" s="2">
        <v>16584.45</v>
      </c>
      <c r="E61" s="2">
        <v>17477.8083333338</v>
      </c>
      <c r="F61" s="2">
        <v>16782.36</v>
      </c>
      <c r="G61" s="2">
        <v>17672.43</v>
      </c>
      <c r="I61" s="7" t="s">
        <v>106</v>
      </c>
      <c r="J61" s="1" t="s">
        <v>11</v>
      </c>
      <c r="K61" s="9">
        <v>7760</v>
      </c>
      <c r="L61" s="9">
        <v>7970</v>
      </c>
      <c r="M61" s="9">
        <v>7965</v>
      </c>
      <c r="N61" s="9">
        <v>7370</v>
      </c>
      <c r="O61" s="9">
        <v>6620</v>
      </c>
      <c r="Q61">
        <v>1</v>
      </c>
      <c r="R61" s="1" t="s">
        <v>11</v>
      </c>
      <c r="S61">
        <f t="shared" si="1"/>
        <v>7760</v>
      </c>
      <c r="T61">
        <f t="shared" si="1"/>
        <v>7970</v>
      </c>
      <c r="U61">
        <f t="shared" si="1"/>
        <v>7965</v>
      </c>
      <c r="V61">
        <f t="shared" si="1"/>
        <v>7370</v>
      </c>
      <c r="W61">
        <f t="shared" si="1"/>
        <v>6620</v>
      </c>
    </row>
    <row r="62" spans="1:23" x14ac:dyDescent="0.25">
      <c r="A62" s="7" t="s">
        <v>107</v>
      </c>
      <c r="B62" s="1" t="s">
        <v>11</v>
      </c>
      <c r="C62" s="2">
        <v>1847.17</v>
      </c>
      <c r="D62" s="2">
        <v>1875.74</v>
      </c>
      <c r="E62" s="2">
        <v>2168.48</v>
      </c>
      <c r="F62" s="2">
        <v>2477.94</v>
      </c>
      <c r="G62" s="2">
        <v>2529.62</v>
      </c>
      <c r="I62" s="7" t="s">
        <v>107</v>
      </c>
      <c r="J62" s="1" t="s">
        <v>11</v>
      </c>
      <c r="K62" s="9">
        <v>1480</v>
      </c>
      <c r="L62" s="9">
        <v>1445</v>
      </c>
      <c r="M62" s="9">
        <v>1490</v>
      </c>
      <c r="N62" s="9">
        <v>1615</v>
      </c>
      <c r="O62" s="9">
        <v>1560</v>
      </c>
      <c r="Q62">
        <v>1</v>
      </c>
      <c r="R62" s="1" t="s">
        <v>11</v>
      </c>
      <c r="S62">
        <f t="shared" si="1"/>
        <v>1480</v>
      </c>
      <c r="T62">
        <f t="shared" si="1"/>
        <v>1445</v>
      </c>
      <c r="U62">
        <f t="shared" si="1"/>
        <v>1490</v>
      </c>
      <c r="V62">
        <f t="shared" si="1"/>
        <v>1615</v>
      </c>
      <c r="W62">
        <f t="shared" si="1"/>
        <v>1560</v>
      </c>
    </row>
    <row r="63" spans="1:23" x14ac:dyDescent="0.25">
      <c r="A63" s="7" t="s">
        <v>77</v>
      </c>
      <c r="B63" s="1" t="s">
        <v>12</v>
      </c>
      <c r="C63" s="2">
        <v>98768.579999999987</v>
      </c>
      <c r="D63" s="2">
        <v>96766.984999999899</v>
      </c>
      <c r="E63" s="2">
        <v>82157.33</v>
      </c>
      <c r="F63" s="2">
        <v>84319.5</v>
      </c>
      <c r="G63" s="2">
        <v>78518.23</v>
      </c>
      <c r="I63" s="7" t="s">
        <v>77</v>
      </c>
      <c r="J63" s="1" t="s">
        <v>12</v>
      </c>
      <c r="K63" s="9">
        <v>30090</v>
      </c>
      <c r="L63" s="9">
        <v>29975</v>
      </c>
      <c r="M63" s="9">
        <v>29065</v>
      </c>
      <c r="N63" s="9">
        <v>26995</v>
      </c>
      <c r="O63" s="9">
        <v>20690</v>
      </c>
      <c r="Q63">
        <v>0</v>
      </c>
      <c r="R63" s="1" t="s">
        <v>12</v>
      </c>
      <c r="S63">
        <f t="shared" si="1"/>
        <v>0</v>
      </c>
      <c r="T63">
        <f t="shared" si="1"/>
        <v>0</v>
      </c>
      <c r="U63">
        <f t="shared" si="1"/>
        <v>0</v>
      </c>
      <c r="V63">
        <f t="shared" si="1"/>
        <v>0</v>
      </c>
      <c r="W63">
        <f t="shared" si="1"/>
        <v>0</v>
      </c>
    </row>
    <row r="64" spans="1:23" x14ac:dyDescent="0.25">
      <c r="A64" s="7" t="s">
        <v>108</v>
      </c>
      <c r="B64" s="1" t="s">
        <v>12</v>
      </c>
      <c r="C64" s="2">
        <v>6487.55</v>
      </c>
      <c r="D64" s="2">
        <v>6620.36</v>
      </c>
      <c r="E64" s="2">
        <v>6352.68</v>
      </c>
      <c r="F64" s="2">
        <v>9103.39</v>
      </c>
      <c r="G64" s="2">
        <v>6940.9</v>
      </c>
      <c r="I64" s="7" t="s">
        <v>108</v>
      </c>
      <c r="J64" s="1" t="s">
        <v>12</v>
      </c>
      <c r="K64" s="9">
        <v>3075</v>
      </c>
      <c r="L64" s="9">
        <v>2920</v>
      </c>
      <c r="M64" s="9">
        <v>2725</v>
      </c>
      <c r="N64" s="9">
        <v>5155</v>
      </c>
      <c r="O64" s="9">
        <v>2840</v>
      </c>
      <c r="Q64">
        <v>1</v>
      </c>
      <c r="R64" s="1" t="s">
        <v>12</v>
      </c>
      <c r="S64">
        <f t="shared" si="1"/>
        <v>3075</v>
      </c>
      <c r="T64">
        <f t="shared" si="1"/>
        <v>2920</v>
      </c>
      <c r="U64">
        <f t="shared" si="1"/>
        <v>2725</v>
      </c>
      <c r="V64">
        <f t="shared" si="1"/>
        <v>5155</v>
      </c>
      <c r="W64">
        <f t="shared" si="1"/>
        <v>2840</v>
      </c>
    </row>
    <row r="65" spans="1:23" x14ac:dyDescent="0.25">
      <c r="A65" s="7" t="s">
        <v>109</v>
      </c>
      <c r="B65" s="1" t="s">
        <v>12</v>
      </c>
      <c r="C65" s="2">
        <v>63619.57</v>
      </c>
      <c r="D65" s="2">
        <v>62531.694999999898</v>
      </c>
      <c r="E65" s="2">
        <v>47175.18</v>
      </c>
      <c r="F65" s="2">
        <v>42222.59</v>
      </c>
      <c r="G65" s="2">
        <v>39673.519999999997</v>
      </c>
      <c r="I65" s="7" t="s">
        <v>109</v>
      </c>
      <c r="J65" s="1" t="s">
        <v>12</v>
      </c>
      <c r="K65" s="9">
        <v>15560</v>
      </c>
      <c r="L65" s="9">
        <v>15735</v>
      </c>
      <c r="M65" s="9">
        <v>14850</v>
      </c>
      <c r="N65" s="9">
        <v>7155</v>
      </c>
      <c r="O65" s="9">
        <v>5495</v>
      </c>
      <c r="Q65">
        <v>1</v>
      </c>
      <c r="R65" s="1" t="s">
        <v>12</v>
      </c>
      <c r="S65">
        <f t="shared" si="1"/>
        <v>15560</v>
      </c>
      <c r="T65">
        <f t="shared" si="1"/>
        <v>15735</v>
      </c>
      <c r="U65">
        <f t="shared" si="1"/>
        <v>14850</v>
      </c>
      <c r="V65">
        <f t="shared" si="1"/>
        <v>7155</v>
      </c>
      <c r="W65">
        <f t="shared" si="1"/>
        <v>5495</v>
      </c>
    </row>
    <row r="66" spans="1:23" x14ac:dyDescent="0.25">
      <c r="A66" s="7" t="s">
        <v>110</v>
      </c>
      <c r="B66" s="1" t="s">
        <v>12</v>
      </c>
      <c r="C66" s="2">
        <v>28661.46</v>
      </c>
      <c r="D66" s="2">
        <v>27614.93</v>
      </c>
      <c r="E66" s="2">
        <v>28629.47</v>
      </c>
      <c r="F66" s="2">
        <v>32993.519999999997</v>
      </c>
      <c r="G66" s="2">
        <v>31903.81</v>
      </c>
      <c r="I66" s="7" t="s">
        <v>110</v>
      </c>
      <c r="J66" s="1" t="s">
        <v>12</v>
      </c>
      <c r="K66" s="9">
        <v>11455</v>
      </c>
      <c r="L66" s="9">
        <v>11320</v>
      </c>
      <c r="M66" s="9">
        <v>11495</v>
      </c>
      <c r="N66" s="9">
        <v>14680</v>
      </c>
      <c r="O66" s="9">
        <v>12355</v>
      </c>
      <c r="Q66">
        <v>1</v>
      </c>
      <c r="R66" s="1" t="s">
        <v>12</v>
      </c>
      <c r="S66">
        <f t="shared" si="1"/>
        <v>11455</v>
      </c>
      <c r="T66">
        <f t="shared" si="1"/>
        <v>11320</v>
      </c>
      <c r="U66">
        <f t="shared" si="1"/>
        <v>11495</v>
      </c>
      <c r="V66">
        <f t="shared" si="1"/>
        <v>14680</v>
      </c>
      <c r="W66">
        <f t="shared" si="1"/>
        <v>12355</v>
      </c>
    </row>
    <row r="67" spans="1:23" x14ac:dyDescent="0.25">
      <c r="A67" s="7" t="s">
        <v>78</v>
      </c>
      <c r="B67" s="1" t="s">
        <v>13</v>
      </c>
      <c r="C67" s="2">
        <v>158547.27000000002</v>
      </c>
      <c r="D67" s="2">
        <v>156336.62</v>
      </c>
      <c r="E67" s="2">
        <v>155235.70000000001</v>
      </c>
      <c r="F67" s="2">
        <v>157464.6</v>
      </c>
      <c r="G67" s="2">
        <v>158419.45833333401</v>
      </c>
      <c r="I67" s="7" t="s">
        <v>78</v>
      </c>
      <c r="J67" s="1" t="s">
        <v>13</v>
      </c>
      <c r="K67" s="9">
        <v>44865</v>
      </c>
      <c r="L67" s="9">
        <v>45755</v>
      </c>
      <c r="M67" s="9">
        <v>47180</v>
      </c>
      <c r="N67" s="9">
        <v>50825</v>
      </c>
      <c r="O67" s="9">
        <v>49610</v>
      </c>
      <c r="Q67">
        <v>0</v>
      </c>
      <c r="R67" s="1" t="s">
        <v>13</v>
      </c>
      <c r="S67">
        <f t="shared" ref="S67:W116" si="2">$Q67*K67</f>
        <v>0</v>
      </c>
      <c r="T67">
        <f t="shared" si="2"/>
        <v>0</v>
      </c>
      <c r="U67">
        <f t="shared" si="2"/>
        <v>0</v>
      </c>
      <c r="V67">
        <f t="shared" si="2"/>
        <v>0</v>
      </c>
      <c r="W67">
        <f t="shared" si="2"/>
        <v>0</v>
      </c>
    </row>
    <row r="68" spans="1:23" x14ac:dyDescent="0.25">
      <c r="A68" s="7" t="s">
        <v>111</v>
      </c>
      <c r="B68" s="1" t="s">
        <v>13</v>
      </c>
      <c r="C68" s="2">
        <v>54232.89</v>
      </c>
      <c r="D68" s="2">
        <v>54161.23</v>
      </c>
      <c r="E68" s="2">
        <v>54131.65</v>
      </c>
      <c r="F68" s="2">
        <v>55476.89</v>
      </c>
      <c r="G68" s="2">
        <v>55698.96</v>
      </c>
      <c r="I68" s="7" t="s">
        <v>111</v>
      </c>
      <c r="J68" s="1" t="s">
        <v>13</v>
      </c>
      <c r="K68" s="9">
        <v>14955</v>
      </c>
      <c r="L68" s="9">
        <v>15380</v>
      </c>
      <c r="M68" s="9">
        <v>16225</v>
      </c>
      <c r="N68" s="9">
        <v>17830</v>
      </c>
      <c r="O68" s="9">
        <v>17770</v>
      </c>
      <c r="Q68">
        <v>1</v>
      </c>
      <c r="R68" s="1" t="s">
        <v>13</v>
      </c>
      <c r="S68">
        <f t="shared" si="2"/>
        <v>14955</v>
      </c>
      <c r="T68">
        <f t="shared" si="2"/>
        <v>15380</v>
      </c>
      <c r="U68">
        <f t="shared" si="2"/>
        <v>16225</v>
      </c>
      <c r="V68">
        <f t="shared" si="2"/>
        <v>17830</v>
      </c>
      <c r="W68">
        <f t="shared" si="2"/>
        <v>17770</v>
      </c>
    </row>
    <row r="69" spans="1:23" x14ac:dyDescent="0.25">
      <c r="A69" s="7" t="s">
        <v>112</v>
      </c>
      <c r="B69" s="1" t="s">
        <v>13</v>
      </c>
      <c r="C69" s="2">
        <v>104314.38</v>
      </c>
      <c r="D69" s="2">
        <v>102175.39</v>
      </c>
      <c r="E69" s="2">
        <v>101104.05</v>
      </c>
      <c r="F69" s="2">
        <v>101987.71</v>
      </c>
      <c r="G69" s="2">
        <v>102720.49833333401</v>
      </c>
      <c r="I69" s="7" t="s">
        <v>112</v>
      </c>
      <c r="J69" s="1" t="s">
        <v>13</v>
      </c>
      <c r="K69" s="9">
        <v>29910</v>
      </c>
      <c r="L69" s="9">
        <v>30375</v>
      </c>
      <c r="M69" s="9">
        <v>30955</v>
      </c>
      <c r="N69" s="9">
        <v>32995</v>
      </c>
      <c r="O69" s="9">
        <v>31840</v>
      </c>
      <c r="Q69">
        <v>1</v>
      </c>
      <c r="R69" s="1" t="s">
        <v>13</v>
      </c>
      <c r="S69">
        <f t="shared" si="2"/>
        <v>29910</v>
      </c>
      <c r="T69">
        <f t="shared" si="2"/>
        <v>30375</v>
      </c>
      <c r="U69">
        <f t="shared" si="2"/>
        <v>30955</v>
      </c>
      <c r="V69">
        <f t="shared" si="2"/>
        <v>32995</v>
      </c>
      <c r="W69">
        <f t="shared" si="2"/>
        <v>31840</v>
      </c>
    </row>
    <row r="70" spans="1:23" x14ac:dyDescent="0.25">
      <c r="A70" s="7" t="s">
        <v>79</v>
      </c>
      <c r="B70" s="1" t="s">
        <v>13</v>
      </c>
      <c r="C70" s="2">
        <v>208161.21000000002</v>
      </c>
      <c r="D70" s="2">
        <v>204706.96833333379</v>
      </c>
      <c r="E70" s="2">
        <v>211659.40499999988</v>
      </c>
      <c r="F70" s="2">
        <v>228153.5275</v>
      </c>
      <c r="G70" s="2">
        <v>228669.3133333337</v>
      </c>
      <c r="I70" s="7" t="s">
        <v>79</v>
      </c>
      <c r="J70" s="1" t="s">
        <v>13</v>
      </c>
      <c r="K70" s="9">
        <v>103915</v>
      </c>
      <c r="L70" s="9">
        <v>106190</v>
      </c>
      <c r="M70" s="9">
        <v>109935</v>
      </c>
      <c r="N70" s="9">
        <v>126045</v>
      </c>
      <c r="O70" s="9">
        <v>120285</v>
      </c>
      <c r="Q70">
        <v>0</v>
      </c>
      <c r="R70" s="1" t="s">
        <v>13</v>
      </c>
      <c r="S70">
        <f t="shared" si="2"/>
        <v>0</v>
      </c>
      <c r="T70">
        <f t="shared" si="2"/>
        <v>0</v>
      </c>
      <c r="U70">
        <f t="shared" si="2"/>
        <v>0</v>
      </c>
      <c r="V70">
        <f t="shared" si="2"/>
        <v>0</v>
      </c>
      <c r="W70">
        <f t="shared" si="2"/>
        <v>0</v>
      </c>
    </row>
    <row r="71" spans="1:23" x14ac:dyDescent="0.25">
      <c r="A71" s="7" t="s">
        <v>113</v>
      </c>
      <c r="B71" s="1" t="s">
        <v>13</v>
      </c>
      <c r="C71" s="2">
        <v>57745.86</v>
      </c>
      <c r="D71" s="2">
        <v>52846.758333333797</v>
      </c>
      <c r="E71" s="2">
        <v>54603.162499999897</v>
      </c>
      <c r="F71" s="2">
        <v>57579.71</v>
      </c>
      <c r="G71" s="2">
        <v>56173.300833333698</v>
      </c>
      <c r="I71" s="7" t="s">
        <v>113</v>
      </c>
      <c r="J71" s="1" t="s">
        <v>13</v>
      </c>
      <c r="K71" s="9">
        <v>9070</v>
      </c>
      <c r="L71" s="9">
        <v>8630</v>
      </c>
      <c r="M71" s="9">
        <v>8675</v>
      </c>
      <c r="N71" s="9">
        <v>11165</v>
      </c>
      <c r="O71" s="9">
        <v>8130</v>
      </c>
      <c r="Q71">
        <v>1</v>
      </c>
      <c r="R71" s="1" t="s">
        <v>13</v>
      </c>
      <c r="S71">
        <f t="shared" si="2"/>
        <v>9070</v>
      </c>
      <c r="T71">
        <f t="shared" si="2"/>
        <v>8630</v>
      </c>
      <c r="U71">
        <f t="shared" si="2"/>
        <v>8675</v>
      </c>
      <c r="V71">
        <f t="shared" si="2"/>
        <v>11165</v>
      </c>
      <c r="W71">
        <f t="shared" si="2"/>
        <v>8130</v>
      </c>
    </row>
    <row r="72" spans="1:23" x14ac:dyDescent="0.25">
      <c r="A72" s="7" t="s">
        <v>114</v>
      </c>
      <c r="B72" s="1" t="s">
        <v>13</v>
      </c>
      <c r="C72" s="2">
        <v>150415.35</v>
      </c>
      <c r="D72" s="2">
        <v>151860.21</v>
      </c>
      <c r="E72" s="2">
        <v>157056.24249999999</v>
      </c>
      <c r="F72" s="2">
        <v>170573.8175</v>
      </c>
      <c r="G72" s="2">
        <v>172496.01250000001</v>
      </c>
      <c r="I72" s="7" t="s">
        <v>114</v>
      </c>
      <c r="J72" s="1" t="s">
        <v>13</v>
      </c>
      <c r="K72" s="9">
        <v>94840</v>
      </c>
      <c r="L72" s="9">
        <v>97560</v>
      </c>
      <c r="M72" s="9">
        <v>101260</v>
      </c>
      <c r="N72" s="9">
        <v>114880</v>
      </c>
      <c r="O72" s="9">
        <v>112155</v>
      </c>
      <c r="Q72">
        <v>1</v>
      </c>
      <c r="R72" s="1" t="s">
        <v>13</v>
      </c>
      <c r="S72">
        <f t="shared" si="2"/>
        <v>94840</v>
      </c>
      <c r="T72">
        <f t="shared" si="2"/>
        <v>97560</v>
      </c>
      <c r="U72">
        <f t="shared" si="2"/>
        <v>101260</v>
      </c>
      <c r="V72">
        <f t="shared" si="2"/>
        <v>114880</v>
      </c>
      <c r="W72">
        <f t="shared" si="2"/>
        <v>112155</v>
      </c>
    </row>
    <row r="73" spans="1:23" x14ac:dyDescent="0.25">
      <c r="A73" s="7" t="s">
        <v>80</v>
      </c>
      <c r="B73" s="1" t="s">
        <v>13</v>
      </c>
      <c r="C73" s="2">
        <v>131472.01</v>
      </c>
      <c r="D73" s="2">
        <v>132172.85</v>
      </c>
      <c r="E73" s="2">
        <v>133748.93</v>
      </c>
      <c r="F73" s="2">
        <v>136581.82</v>
      </c>
      <c r="G73" s="2">
        <v>137561.35</v>
      </c>
      <c r="I73" s="7" t="s">
        <v>80</v>
      </c>
      <c r="J73" s="1" t="s">
        <v>13</v>
      </c>
      <c r="K73" s="9">
        <v>38495</v>
      </c>
      <c r="L73" s="9">
        <v>39455</v>
      </c>
      <c r="M73" s="9">
        <v>40220</v>
      </c>
      <c r="N73" s="9">
        <v>43675</v>
      </c>
      <c r="O73" s="9">
        <v>42220</v>
      </c>
      <c r="Q73">
        <v>0</v>
      </c>
      <c r="R73" s="1" t="s">
        <v>13</v>
      </c>
      <c r="S73">
        <f t="shared" si="2"/>
        <v>0</v>
      </c>
      <c r="T73">
        <f t="shared" si="2"/>
        <v>0</v>
      </c>
      <c r="U73">
        <f t="shared" si="2"/>
        <v>0</v>
      </c>
      <c r="V73">
        <f t="shared" si="2"/>
        <v>0</v>
      </c>
      <c r="W73">
        <f t="shared" si="2"/>
        <v>0</v>
      </c>
    </row>
    <row r="74" spans="1:23" x14ac:dyDescent="0.25">
      <c r="A74" s="7" t="s">
        <v>115</v>
      </c>
      <c r="B74" s="1" t="s">
        <v>13</v>
      </c>
      <c r="C74" s="2">
        <v>114777.09</v>
      </c>
      <c r="D74" s="2">
        <v>116037.27</v>
      </c>
      <c r="E74" s="2">
        <v>116757.49</v>
      </c>
      <c r="F74" s="2">
        <v>118050.48</v>
      </c>
      <c r="G74" s="2">
        <v>118346.91</v>
      </c>
      <c r="I74" s="7" t="s">
        <v>115</v>
      </c>
      <c r="J74" s="1" t="s">
        <v>13</v>
      </c>
      <c r="K74" s="9">
        <v>37165</v>
      </c>
      <c r="L74" s="9">
        <v>38085</v>
      </c>
      <c r="M74" s="9">
        <v>38770</v>
      </c>
      <c r="N74" s="9">
        <v>41960</v>
      </c>
      <c r="O74" s="9">
        <v>40500</v>
      </c>
      <c r="Q74">
        <v>1</v>
      </c>
      <c r="R74" s="1" t="s">
        <v>13</v>
      </c>
      <c r="S74">
        <f t="shared" si="2"/>
        <v>37165</v>
      </c>
      <c r="T74">
        <f t="shared" si="2"/>
        <v>38085</v>
      </c>
      <c r="U74">
        <f t="shared" si="2"/>
        <v>38770</v>
      </c>
      <c r="V74">
        <f t="shared" si="2"/>
        <v>41960</v>
      </c>
      <c r="W74">
        <f t="shared" si="2"/>
        <v>40500</v>
      </c>
    </row>
    <row r="75" spans="1:23" x14ac:dyDescent="0.25">
      <c r="A75" s="7" t="s">
        <v>116</v>
      </c>
      <c r="B75" s="1" t="s">
        <v>13</v>
      </c>
      <c r="C75" s="2">
        <v>16694.919999999998</v>
      </c>
      <c r="D75" s="2">
        <v>16135.58</v>
      </c>
      <c r="E75" s="2">
        <v>16991.439999999999</v>
      </c>
      <c r="F75" s="2">
        <v>18531.34</v>
      </c>
      <c r="G75" s="2">
        <v>19214.439999999999</v>
      </c>
      <c r="I75" s="7" t="s">
        <v>116</v>
      </c>
      <c r="J75" s="1" t="s">
        <v>13</v>
      </c>
      <c r="K75" s="9">
        <v>1330</v>
      </c>
      <c r="L75" s="9">
        <v>1365</v>
      </c>
      <c r="M75" s="9">
        <v>1450</v>
      </c>
      <c r="N75" s="9">
        <v>1715</v>
      </c>
      <c r="O75" s="9">
        <v>1720</v>
      </c>
      <c r="Q75">
        <v>1</v>
      </c>
      <c r="R75" s="1" t="s">
        <v>13</v>
      </c>
      <c r="S75">
        <f t="shared" si="2"/>
        <v>1330</v>
      </c>
      <c r="T75">
        <f t="shared" si="2"/>
        <v>1365</v>
      </c>
      <c r="U75">
        <f t="shared" si="2"/>
        <v>1450</v>
      </c>
      <c r="V75">
        <f t="shared" si="2"/>
        <v>1715</v>
      </c>
      <c r="W75">
        <f t="shared" si="2"/>
        <v>1720</v>
      </c>
    </row>
    <row r="76" spans="1:23" x14ac:dyDescent="0.25">
      <c r="A76" s="7" t="s">
        <v>81</v>
      </c>
      <c r="B76" s="1" t="s">
        <v>13</v>
      </c>
      <c r="C76" s="2">
        <v>36386.980000000003</v>
      </c>
      <c r="D76" s="2">
        <v>35825.748333333802</v>
      </c>
      <c r="E76" s="2">
        <v>35926.959999999999</v>
      </c>
      <c r="F76" s="2">
        <v>38598.339999999997</v>
      </c>
      <c r="G76" s="2">
        <v>39053.520000000004</v>
      </c>
      <c r="I76" s="7" t="s">
        <v>81</v>
      </c>
      <c r="J76" s="1" t="s">
        <v>13</v>
      </c>
      <c r="K76" s="9">
        <v>3085</v>
      </c>
      <c r="L76" s="9">
        <v>3140</v>
      </c>
      <c r="M76" s="9">
        <v>3270</v>
      </c>
      <c r="N76" s="9">
        <v>4500</v>
      </c>
      <c r="O76" s="9">
        <v>3920</v>
      </c>
      <c r="Q76">
        <v>0</v>
      </c>
      <c r="R76" s="1" t="s">
        <v>13</v>
      </c>
      <c r="S76">
        <f t="shared" si="2"/>
        <v>0</v>
      </c>
      <c r="T76">
        <f t="shared" si="2"/>
        <v>0</v>
      </c>
      <c r="U76">
        <f t="shared" si="2"/>
        <v>0</v>
      </c>
      <c r="V76">
        <f t="shared" si="2"/>
        <v>0</v>
      </c>
      <c r="W76">
        <f t="shared" si="2"/>
        <v>0</v>
      </c>
    </row>
    <row r="77" spans="1:23" x14ac:dyDescent="0.25">
      <c r="A77" s="7" t="s">
        <v>117</v>
      </c>
      <c r="B77" s="1" t="s">
        <v>13</v>
      </c>
      <c r="C77" s="2">
        <v>32745.38</v>
      </c>
      <c r="D77" s="2">
        <v>32262.768333333799</v>
      </c>
      <c r="E77" s="2">
        <v>32310.799999999999</v>
      </c>
      <c r="F77" s="2">
        <v>35371.279999999999</v>
      </c>
      <c r="G77" s="2">
        <v>35919.730000000003</v>
      </c>
      <c r="I77" s="7" t="s">
        <v>117</v>
      </c>
      <c r="J77" s="1" t="s">
        <v>13</v>
      </c>
      <c r="K77" s="9">
        <v>1930</v>
      </c>
      <c r="L77" s="9">
        <v>1910</v>
      </c>
      <c r="M77" s="9">
        <v>2020</v>
      </c>
      <c r="N77" s="9">
        <v>3225</v>
      </c>
      <c r="O77" s="9">
        <v>2720</v>
      </c>
      <c r="Q77">
        <v>1</v>
      </c>
      <c r="R77" s="1" t="s">
        <v>13</v>
      </c>
      <c r="S77">
        <f t="shared" si="2"/>
        <v>1930</v>
      </c>
      <c r="T77">
        <f t="shared" si="2"/>
        <v>1910</v>
      </c>
      <c r="U77">
        <f t="shared" si="2"/>
        <v>2020</v>
      </c>
      <c r="V77">
        <f t="shared" si="2"/>
        <v>3225</v>
      </c>
      <c r="W77">
        <f t="shared" si="2"/>
        <v>2720</v>
      </c>
    </row>
    <row r="78" spans="1:23" x14ac:dyDescent="0.25">
      <c r="A78" s="7" t="s">
        <v>118</v>
      </c>
      <c r="B78" s="1" t="s">
        <v>13</v>
      </c>
      <c r="C78" s="2">
        <v>3641.6</v>
      </c>
      <c r="D78" s="2">
        <v>3562.98</v>
      </c>
      <c r="E78" s="2">
        <v>3616.16</v>
      </c>
      <c r="F78" s="2">
        <v>3227.06</v>
      </c>
      <c r="G78" s="2">
        <v>3133.79</v>
      </c>
      <c r="I78" s="7" t="s">
        <v>118</v>
      </c>
      <c r="J78" s="1" t="s">
        <v>13</v>
      </c>
      <c r="K78" s="9">
        <v>1155</v>
      </c>
      <c r="L78" s="9">
        <v>1230</v>
      </c>
      <c r="M78" s="9">
        <v>1250</v>
      </c>
      <c r="N78" s="9">
        <v>1275</v>
      </c>
      <c r="O78" s="9">
        <v>1205</v>
      </c>
      <c r="Q78">
        <v>1</v>
      </c>
      <c r="R78" s="1" t="s">
        <v>13</v>
      </c>
      <c r="S78">
        <f t="shared" si="2"/>
        <v>1155</v>
      </c>
      <c r="T78">
        <f t="shared" si="2"/>
        <v>1230</v>
      </c>
      <c r="U78">
        <f t="shared" si="2"/>
        <v>1250</v>
      </c>
      <c r="V78">
        <f t="shared" si="2"/>
        <v>1275</v>
      </c>
      <c r="W78">
        <f t="shared" si="2"/>
        <v>1205</v>
      </c>
    </row>
    <row r="79" spans="1:23" x14ac:dyDescent="0.25">
      <c r="A79" s="7" t="s">
        <v>82</v>
      </c>
      <c r="B79" s="1" t="s">
        <v>13</v>
      </c>
      <c r="C79" s="2">
        <v>75873.482499999896</v>
      </c>
      <c r="D79" s="2">
        <v>74530.960000000006</v>
      </c>
      <c r="E79" s="2">
        <v>76197.05</v>
      </c>
      <c r="F79" s="2">
        <v>77434.17</v>
      </c>
      <c r="G79" s="2">
        <v>75368.479999999996</v>
      </c>
      <c r="I79" s="7" t="s">
        <v>82</v>
      </c>
      <c r="J79" s="1" t="s">
        <v>13</v>
      </c>
      <c r="K79" s="9">
        <v>37640</v>
      </c>
      <c r="L79" s="9">
        <v>37140</v>
      </c>
      <c r="M79" s="9">
        <v>37030</v>
      </c>
      <c r="N79" s="9">
        <v>37765</v>
      </c>
      <c r="O79" s="9">
        <v>36015</v>
      </c>
      <c r="Q79">
        <v>0</v>
      </c>
      <c r="R79" s="1" t="s">
        <v>13</v>
      </c>
      <c r="S79">
        <f t="shared" si="2"/>
        <v>0</v>
      </c>
      <c r="T79">
        <f t="shared" si="2"/>
        <v>0</v>
      </c>
      <c r="U79">
        <f t="shared" si="2"/>
        <v>0</v>
      </c>
      <c r="V79">
        <f t="shared" si="2"/>
        <v>0</v>
      </c>
      <c r="W79">
        <f t="shared" si="2"/>
        <v>0</v>
      </c>
    </row>
    <row r="80" spans="1:23" x14ac:dyDescent="0.25">
      <c r="A80" s="7" t="s">
        <v>119</v>
      </c>
      <c r="B80" s="1" t="s">
        <v>13</v>
      </c>
      <c r="C80" s="2">
        <v>56685.442499999903</v>
      </c>
      <c r="D80" s="2">
        <v>56075.98</v>
      </c>
      <c r="E80" s="2">
        <v>56238.64</v>
      </c>
      <c r="F80" s="2">
        <v>57305.74</v>
      </c>
      <c r="G80" s="2">
        <v>56975.81</v>
      </c>
      <c r="I80" s="7" t="s">
        <v>119</v>
      </c>
      <c r="J80" s="1" t="s">
        <v>13</v>
      </c>
      <c r="K80" s="9">
        <v>31075</v>
      </c>
      <c r="L80" s="9">
        <v>31135</v>
      </c>
      <c r="M80" s="9">
        <v>31370</v>
      </c>
      <c r="N80" s="9">
        <v>31525</v>
      </c>
      <c r="O80" s="9">
        <v>30220</v>
      </c>
      <c r="Q80">
        <v>1</v>
      </c>
      <c r="R80" s="1" t="s">
        <v>13</v>
      </c>
      <c r="S80">
        <f t="shared" si="2"/>
        <v>31075</v>
      </c>
      <c r="T80">
        <f t="shared" si="2"/>
        <v>31135</v>
      </c>
      <c r="U80">
        <f t="shared" si="2"/>
        <v>31370</v>
      </c>
      <c r="V80">
        <f t="shared" si="2"/>
        <v>31525</v>
      </c>
      <c r="W80">
        <f t="shared" si="2"/>
        <v>30220</v>
      </c>
    </row>
    <row r="81" spans="1:23" x14ac:dyDescent="0.25">
      <c r="A81" s="7" t="s">
        <v>120</v>
      </c>
      <c r="B81" s="1" t="s">
        <v>13</v>
      </c>
      <c r="C81" s="2">
        <v>19188.04</v>
      </c>
      <c r="D81" s="2">
        <v>18454.98</v>
      </c>
      <c r="E81" s="2">
        <v>19958.41</v>
      </c>
      <c r="F81" s="2">
        <v>20128.43</v>
      </c>
      <c r="G81" s="2">
        <v>18392.669999999998</v>
      </c>
      <c r="I81" s="7" t="s">
        <v>120</v>
      </c>
      <c r="J81" s="1" t="s">
        <v>13</v>
      </c>
      <c r="K81" s="9">
        <v>6570</v>
      </c>
      <c r="L81" s="9">
        <v>6005</v>
      </c>
      <c r="M81" s="9">
        <v>5660</v>
      </c>
      <c r="N81" s="9">
        <v>6240</v>
      </c>
      <c r="O81" s="9">
        <v>5795</v>
      </c>
      <c r="Q81">
        <v>1</v>
      </c>
      <c r="R81" s="1" t="s">
        <v>13</v>
      </c>
      <c r="S81">
        <f t="shared" si="2"/>
        <v>6570</v>
      </c>
      <c r="T81">
        <f t="shared" si="2"/>
        <v>6005</v>
      </c>
      <c r="U81">
        <f t="shared" si="2"/>
        <v>5660</v>
      </c>
      <c r="V81">
        <f t="shared" si="2"/>
        <v>6240</v>
      </c>
      <c r="W81">
        <f t="shared" si="2"/>
        <v>5795</v>
      </c>
    </row>
    <row r="82" spans="1:23" x14ac:dyDescent="0.25">
      <c r="A82" s="7" t="s">
        <v>83</v>
      </c>
      <c r="B82" s="1" t="s">
        <v>13</v>
      </c>
      <c r="C82" s="2">
        <v>70307.78</v>
      </c>
      <c r="D82" s="2">
        <v>70792.950000000012</v>
      </c>
      <c r="E82" s="2">
        <v>75478.47</v>
      </c>
      <c r="F82" s="2">
        <v>81682.03</v>
      </c>
      <c r="G82" s="2">
        <v>90155.34</v>
      </c>
      <c r="I82" s="7" t="s">
        <v>83</v>
      </c>
      <c r="J82" s="1" t="s">
        <v>13</v>
      </c>
      <c r="K82" s="9">
        <v>51330</v>
      </c>
      <c r="L82" s="9">
        <v>54095</v>
      </c>
      <c r="M82" s="9">
        <v>59355</v>
      </c>
      <c r="N82" s="9">
        <v>66305</v>
      </c>
      <c r="O82" s="9">
        <v>73165</v>
      </c>
      <c r="Q82">
        <v>0</v>
      </c>
      <c r="R82" s="1" t="s">
        <v>13</v>
      </c>
      <c r="S82">
        <f t="shared" si="2"/>
        <v>0</v>
      </c>
      <c r="T82">
        <f t="shared" si="2"/>
        <v>0</v>
      </c>
      <c r="U82">
        <f t="shared" si="2"/>
        <v>0</v>
      </c>
      <c r="V82">
        <f t="shared" si="2"/>
        <v>0</v>
      </c>
      <c r="W82">
        <f t="shared" si="2"/>
        <v>0</v>
      </c>
    </row>
    <row r="83" spans="1:23" x14ac:dyDescent="0.25">
      <c r="A83" s="7" t="s">
        <v>121</v>
      </c>
      <c r="B83" s="1" t="s">
        <v>13</v>
      </c>
      <c r="C83" s="2">
        <v>16719.41</v>
      </c>
      <c r="D83" s="2">
        <v>14711.52</v>
      </c>
      <c r="E83" s="2">
        <v>16752.990000000002</v>
      </c>
      <c r="F83" s="2">
        <v>20663.03</v>
      </c>
      <c r="G83" s="2">
        <v>24875.33</v>
      </c>
      <c r="I83" s="7" t="s">
        <v>121</v>
      </c>
      <c r="J83" s="1" t="s">
        <v>13</v>
      </c>
      <c r="K83" s="9">
        <v>14470</v>
      </c>
      <c r="L83" s="9">
        <v>13830</v>
      </c>
      <c r="M83" s="9">
        <v>15865</v>
      </c>
      <c r="N83" s="9">
        <v>19185</v>
      </c>
      <c r="O83" s="9">
        <v>22910</v>
      </c>
      <c r="Q83">
        <v>1</v>
      </c>
      <c r="R83" s="1" t="s">
        <v>13</v>
      </c>
      <c r="S83">
        <f t="shared" si="2"/>
        <v>14470</v>
      </c>
      <c r="T83">
        <f t="shared" si="2"/>
        <v>13830</v>
      </c>
      <c r="U83">
        <f t="shared" si="2"/>
        <v>15865</v>
      </c>
      <c r="V83">
        <f t="shared" si="2"/>
        <v>19185</v>
      </c>
      <c r="W83">
        <f t="shared" si="2"/>
        <v>22910</v>
      </c>
    </row>
    <row r="84" spans="1:23" x14ac:dyDescent="0.25">
      <c r="A84" s="7" t="s">
        <v>122</v>
      </c>
      <c r="B84" s="1" t="s">
        <v>13</v>
      </c>
      <c r="C84" s="2">
        <v>16618.79</v>
      </c>
      <c r="D84" s="2">
        <v>17066.45</v>
      </c>
      <c r="E84" s="2">
        <v>17853.79</v>
      </c>
      <c r="F84" s="2">
        <v>18769.669999999998</v>
      </c>
      <c r="G84" s="2">
        <v>19430.54</v>
      </c>
      <c r="I84" s="7" t="s">
        <v>122</v>
      </c>
      <c r="J84" s="1" t="s">
        <v>13</v>
      </c>
      <c r="K84" s="9">
        <v>15175</v>
      </c>
      <c r="L84" s="9">
        <v>16075</v>
      </c>
      <c r="M84" s="9">
        <v>16825</v>
      </c>
      <c r="N84" s="9">
        <v>17675</v>
      </c>
      <c r="O84" s="9">
        <v>18735</v>
      </c>
      <c r="Q84">
        <v>1</v>
      </c>
      <c r="R84" s="1" t="s">
        <v>13</v>
      </c>
      <c r="S84">
        <f t="shared" si="2"/>
        <v>15175</v>
      </c>
      <c r="T84">
        <f t="shared" si="2"/>
        <v>16075</v>
      </c>
      <c r="U84">
        <f t="shared" si="2"/>
        <v>16825</v>
      </c>
      <c r="V84">
        <f t="shared" si="2"/>
        <v>17675</v>
      </c>
      <c r="W84">
        <f t="shared" si="2"/>
        <v>18735</v>
      </c>
    </row>
    <row r="85" spans="1:23" x14ac:dyDescent="0.25">
      <c r="A85" s="7" t="s">
        <v>123</v>
      </c>
      <c r="B85" s="1" t="s">
        <v>13</v>
      </c>
      <c r="C85" s="2">
        <v>8320.42</v>
      </c>
      <c r="D85" s="2">
        <v>8263.65</v>
      </c>
      <c r="E85" s="2">
        <v>8440.8799999999992</v>
      </c>
      <c r="F85" s="2">
        <v>8818.14</v>
      </c>
      <c r="G85" s="2">
        <v>9180.5499999999993</v>
      </c>
      <c r="I85" s="7" t="s">
        <v>123</v>
      </c>
      <c r="J85" s="1" t="s">
        <v>13</v>
      </c>
      <c r="K85" s="9">
        <v>7475</v>
      </c>
      <c r="L85" s="9">
        <v>7465</v>
      </c>
      <c r="M85" s="9">
        <v>7595</v>
      </c>
      <c r="N85" s="9">
        <v>7870</v>
      </c>
      <c r="O85" s="9">
        <v>8325</v>
      </c>
      <c r="Q85">
        <v>1</v>
      </c>
      <c r="R85" s="1" t="s">
        <v>13</v>
      </c>
      <c r="S85">
        <f t="shared" si="2"/>
        <v>7475</v>
      </c>
      <c r="T85">
        <f t="shared" si="2"/>
        <v>7465</v>
      </c>
      <c r="U85">
        <f t="shared" si="2"/>
        <v>7595</v>
      </c>
      <c r="V85">
        <f t="shared" si="2"/>
        <v>7870</v>
      </c>
      <c r="W85">
        <f t="shared" si="2"/>
        <v>8325</v>
      </c>
    </row>
    <row r="86" spans="1:23" x14ac:dyDescent="0.25">
      <c r="A86" s="7" t="s">
        <v>124</v>
      </c>
      <c r="B86" s="1" t="s">
        <v>13</v>
      </c>
      <c r="C86" s="2">
        <v>28649.16</v>
      </c>
      <c r="D86" s="2">
        <v>30751.33</v>
      </c>
      <c r="E86" s="2">
        <v>32430.81</v>
      </c>
      <c r="F86" s="2">
        <v>33431.19</v>
      </c>
      <c r="G86" s="2">
        <v>36668.92</v>
      </c>
      <c r="I86" s="7" t="s">
        <v>124</v>
      </c>
      <c r="J86" s="1" t="s">
        <v>13</v>
      </c>
      <c r="K86" s="9">
        <v>14210</v>
      </c>
      <c r="L86" s="9">
        <v>16725</v>
      </c>
      <c r="M86" s="9">
        <v>19065</v>
      </c>
      <c r="N86" s="9">
        <v>21575</v>
      </c>
      <c r="O86" s="9">
        <v>23200</v>
      </c>
      <c r="Q86">
        <v>1</v>
      </c>
      <c r="R86" s="1" t="s">
        <v>13</v>
      </c>
      <c r="S86">
        <f t="shared" si="2"/>
        <v>14210</v>
      </c>
      <c r="T86">
        <f t="shared" si="2"/>
        <v>16725</v>
      </c>
      <c r="U86">
        <f t="shared" si="2"/>
        <v>19065</v>
      </c>
      <c r="V86">
        <f t="shared" si="2"/>
        <v>21575</v>
      </c>
      <c r="W86">
        <f t="shared" si="2"/>
        <v>23200</v>
      </c>
    </row>
    <row r="87" spans="1:23" x14ac:dyDescent="0.25">
      <c r="A87" s="7" t="s">
        <v>98</v>
      </c>
      <c r="B87" s="1" t="s">
        <v>13</v>
      </c>
      <c r="C87" s="2">
        <v>8855.5499999999993</v>
      </c>
      <c r="D87" s="2">
        <v>9409.15</v>
      </c>
      <c r="E87" s="2">
        <v>9519.65</v>
      </c>
      <c r="F87" s="2">
        <v>9763.73</v>
      </c>
      <c r="G87" s="2">
        <v>10089.14</v>
      </c>
      <c r="I87" s="7" t="s">
        <v>98</v>
      </c>
      <c r="J87" s="1" t="s">
        <v>13</v>
      </c>
      <c r="K87" s="9">
        <v>2115</v>
      </c>
      <c r="L87" s="9">
        <v>2175</v>
      </c>
      <c r="M87" s="9">
        <v>2250</v>
      </c>
      <c r="N87" s="9">
        <v>2325</v>
      </c>
      <c r="O87" s="9">
        <v>2380</v>
      </c>
      <c r="Q87">
        <v>1</v>
      </c>
      <c r="R87" s="1" t="s">
        <v>13</v>
      </c>
      <c r="S87">
        <f t="shared" si="2"/>
        <v>2115</v>
      </c>
      <c r="T87">
        <f t="shared" si="2"/>
        <v>2175</v>
      </c>
      <c r="U87">
        <f t="shared" si="2"/>
        <v>2250</v>
      </c>
      <c r="V87">
        <f t="shared" si="2"/>
        <v>2325</v>
      </c>
      <c r="W87">
        <f t="shared" si="2"/>
        <v>2380</v>
      </c>
    </row>
    <row r="88" spans="1:23" x14ac:dyDescent="0.25">
      <c r="A88" s="7" t="s">
        <v>84</v>
      </c>
      <c r="B88" s="1" t="s">
        <v>14</v>
      </c>
      <c r="C88" s="2">
        <v>36880.699999999997</v>
      </c>
      <c r="D88" s="2">
        <v>36664.35</v>
      </c>
      <c r="E88" s="2">
        <v>35918.980000000003</v>
      </c>
      <c r="F88" s="2">
        <v>37349.82</v>
      </c>
      <c r="G88" s="2">
        <v>37322.089999999997</v>
      </c>
      <c r="I88" s="7" t="s">
        <v>84</v>
      </c>
      <c r="J88" s="1" t="s">
        <v>14</v>
      </c>
      <c r="K88" s="9">
        <v>8740</v>
      </c>
      <c r="L88" s="9">
        <v>8720</v>
      </c>
      <c r="M88" s="9">
        <v>8680</v>
      </c>
      <c r="N88" s="9">
        <v>9310</v>
      </c>
      <c r="O88" s="9">
        <v>8270</v>
      </c>
      <c r="Q88">
        <v>0</v>
      </c>
      <c r="R88" s="1" t="s">
        <v>14</v>
      </c>
      <c r="S88">
        <f t="shared" si="2"/>
        <v>0</v>
      </c>
      <c r="T88">
        <f t="shared" si="2"/>
        <v>0</v>
      </c>
      <c r="U88">
        <f t="shared" si="2"/>
        <v>0</v>
      </c>
      <c r="V88">
        <f t="shared" si="2"/>
        <v>0</v>
      </c>
      <c r="W88">
        <f t="shared" si="2"/>
        <v>0</v>
      </c>
    </row>
    <row r="89" spans="1:23" x14ac:dyDescent="0.25">
      <c r="A89" s="7" t="s">
        <v>126</v>
      </c>
      <c r="B89" s="1" t="s">
        <v>14</v>
      </c>
      <c r="C89" s="2">
        <v>7463.63</v>
      </c>
      <c r="D89" s="2">
        <v>7074.02</v>
      </c>
      <c r="E89" s="2">
        <v>7039.9</v>
      </c>
      <c r="F89" s="2">
        <v>7416.28</v>
      </c>
      <c r="G89" s="2">
        <v>7475.43</v>
      </c>
      <c r="I89" s="7" t="s">
        <v>126</v>
      </c>
      <c r="J89" s="1" t="s">
        <v>14</v>
      </c>
      <c r="K89" s="9">
        <v>820</v>
      </c>
      <c r="L89" s="9">
        <v>795</v>
      </c>
      <c r="M89" s="9">
        <v>810</v>
      </c>
      <c r="N89" s="9">
        <v>1070</v>
      </c>
      <c r="O89" s="9">
        <v>895</v>
      </c>
      <c r="Q89">
        <v>1</v>
      </c>
      <c r="R89" s="1" t="s">
        <v>14</v>
      </c>
      <c r="S89">
        <f t="shared" si="2"/>
        <v>820</v>
      </c>
      <c r="T89">
        <f t="shared" si="2"/>
        <v>795</v>
      </c>
      <c r="U89">
        <f t="shared" si="2"/>
        <v>810</v>
      </c>
      <c r="V89">
        <f t="shared" si="2"/>
        <v>1070</v>
      </c>
      <c r="W89">
        <f t="shared" si="2"/>
        <v>895</v>
      </c>
    </row>
    <row r="90" spans="1:23" x14ac:dyDescent="0.25">
      <c r="A90" s="7" t="s">
        <v>127</v>
      </c>
      <c r="B90" s="1" t="s">
        <v>14</v>
      </c>
      <c r="C90" s="2">
        <v>13656.63</v>
      </c>
      <c r="D90" s="2">
        <v>13529.88</v>
      </c>
      <c r="E90" s="2">
        <v>12736.89</v>
      </c>
      <c r="F90" s="2">
        <v>12648.3</v>
      </c>
      <c r="G90" s="2">
        <v>12686.85</v>
      </c>
      <c r="I90" s="7" t="s">
        <v>127</v>
      </c>
      <c r="J90" s="1" t="s">
        <v>14</v>
      </c>
      <c r="K90" s="9">
        <v>4200</v>
      </c>
      <c r="L90" s="9">
        <v>4145</v>
      </c>
      <c r="M90" s="9">
        <v>4115</v>
      </c>
      <c r="N90" s="9">
        <v>4060</v>
      </c>
      <c r="O90" s="9">
        <v>3960</v>
      </c>
      <c r="Q90">
        <v>1</v>
      </c>
      <c r="R90" s="1" t="s">
        <v>14</v>
      </c>
      <c r="S90">
        <f t="shared" si="2"/>
        <v>4200</v>
      </c>
      <c r="T90">
        <f t="shared" si="2"/>
        <v>4145</v>
      </c>
      <c r="U90">
        <f t="shared" si="2"/>
        <v>4115</v>
      </c>
      <c r="V90">
        <f t="shared" si="2"/>
        <v>4060</v>
      </c>
      <c r="W90">
        <f t="shared" si="2"/>
        <v>3960</v>
      </c>
    </row>
    <row r="91" spans="1:23" x14ac:dyDescent="0.25">
      <c r="A91" s="7" t="s">
        <v>125</v>
      </c>
      <c r="B91" s="1" t="s">
        <v>14</v>
      </c>
      <c r="C91" s="2">
        <v>12910.67</v>
      </c>
      <c r="D91" s="2">
        <v>13379.56</v>
      </c>
      <c r="E91" s="2">
        <v>13328.54</v>
      </c>
      <c r="F91" s="2">
        <v>14171.5</v>
      </c>
      <c r="G91" s="2">
        <v>14548.99</v>
      </c>
      <c r="I91" s="7" t="s">
        <v>125</v>
      </c>
      <c r="J91" s="1" t="s">
        <v>14</v>
      </c>
      <c r="K91" s="9">
        <v>2915</v>
      </c>
      <c r="L91" s="9">
        <v>2980</v>
      </c>
      <c r="M91" s="9">
        <v>2995</v>
      </c>
      <c r="N91" s="9">
        <v>3160</v>
      </c>
      <c r="O91" s="9">
        <v>2835</v>
      </c>
      <c r="Q91">
        <v>1</v>
      </c>
      <c r="R91" s="1" t="s">
        <v>14</v>
      </c>
      <c r="S91">
        <f t="shared" si="2"/>
        <v>2915</v>
      </c>
      <c r="T91">
        <f t="shared" si="2"/>
        <v>2980</v>
      </c>
      <c r="U91">
        <f t="shared" si="2"/>
        <v>2995</v>
      </c>
      <c r="V91">
        <f t="shared" si="2"/>
        <v>3160</v>
      </c>
      <c r="W91">
        <f t="shared" si="2"/>
        <v>2835</v>
      </c>
    </row>
    <row r="92" spans="1:23" x14ac:dyDescent="0.25">
      <c r="A92" s="7" t="s">
        <v>128</v>
      </c>
      <c r="B92" s="1" t="s">
        <v>14</v>
      </c>
      <c r="C92" s="2">
        <v>2849.77</v>
      </c>
      <c r="D92" s="2">
        <v>2680.89</v>
      </c>
      <c r="E92" s="2">
        <v>2813.65</v>
      </c>
      <c r="F92" s="2">
        <v>3113.74</v>
      </c>
      <c r="G92" s="2">
        <v>2610.8200000000002</v>
      </c>
      <c r="I92" s="7" t="s">
        <v>128</v>
      </c>
      <c r="J92" s="1" t="s">
        <v>14</v>
      </c>
      <c r="K92" s="9">
        <v>810</v>
      </c>
      <c r="L92" s="9">
        <v>800</v>
      </c>
      <c r="M92" s="9">
        <v>755</v>
      </c>
      <c r="N92" s="9">
        <v>1015</v>
      </c>
      <c r="O92" s="9">
        <v>580</v>
      </c>
      <c r="Q92">
        <v>1</v>
      </c>
      <c r="R92" s="1" t="s">
        <v>14</v>
      </c>
      <c r="S92">
        <f t="shared" si="2"/>
        <v>810</v>
      </c>
      <c r="T92">
        <f t="shared" si="2"/>
        <v>800</v>
      </c>
      <c r="U92">
        <f t="shared" si="2"/>
        <v>755</v>
      </c>
      <c r="V92">
        <f t="shared" si="2"/>
        <v>1015</v>
      </c>
      <c r="W92">
        <f t="shared" si="2"/>
        <v>580</v>
      </c>
    </row>
    <row r="93" spans="1:23" x14ac:dyDescent="0.25">
      <c r="A93" s="7" t="s">
        <v>85</v>
      </c>
      <c r="B93" s="1" t="s">
        <v>14</v>
      </c>
      <c r="C93" s="2">
        <v>546411.92000000004</v>
      </c>
      <c r="D93" s="2">
        <v>543944.23</v>
      </c>
      <c r="E93" s="2">
        <v>573228.62333333399</v>
      </c>
      <c r="F93" s="2">
        <v>639570.309166666</v>
      </c>
      <c r="G93" s="2">
        <v>699137.16166666895</v>
      </c>
      <c r="I93" s="7" t="s">
        <v>85</v>
      </c>
      <c r="J93" s="1" t="s">
        <v>14</v>
      </c>
      <c r="K93" s="9">
        <v>13235</v>
      </c>
      <c r="L93" s="9">
        <v>12930</v>
      </c>
      <c r="M93" s="9">
        <v>12645</v>
      </c>
      <c r="N93" s="9">
        <v>14020</v>
      </c>
      <c r="O93" s="9">
        <v>13080</v>
      </c>
      <c r="Q93">
        <v>1</v>
      </c>
      <c r="R93" s="1" t="s">
        <v>14</v>
      </c>
      <c r="S93">
        <f t="shared" si="2"/>
        <v>13235</v>
      </c>
      <c r="T93">
        <f t="shared" si="2"/>
        <v>12930</v>
      </c>
      <c r="U93">
        <f t="shared" si="2"/>
        <v>12645</v>
      </c>
      <c r="V93">
        <f t="shared" si="2"/>
        <v>14020</v>
      </c>
      <c r="W93">
        <f t="shared" si="2"/>
        <v>13080</v>
      </c>
    </row>
    <row r="94" spans="1:23" x14ac:dyDescent="0.25">
      <c r="A94" s="7" t="s">
        <v>86</v>
      </c>
      <c r="B94" s="1" t="s">
        <v>14</v>
      </c>
      <c r="C94" s="2">
        <v>24404.55</v>
      </c>
      <c r="D94" s="2">
        <v>23003.78</v>
      </c>
      <c r="E94" s="2">
        <v>22909.21</v>
      </c>
      <c r="F94" s="2">
        <v>24432.93</v>
      </c>
      <c r="G94" s="2">
        <v>24802.400000000001</v>
      </c>
      <c r="I94" s="7" t="s">
        <v>86</v>
      </c>
      <c r="J94" s="1" t="s">
        <v>14</v>
      </c>
      <c r="K94" s="9">
        <v>4700</v>
      </c>
      <c r="L94" s="9">
        <v>4655</v>
      </c>
      <c r="M94" s="9">
        <v>4800</v>
      </c>
      <c r="N94" s="9">
        <v>5360</v>
      </c>
      <c r="O94" s="9">
        <v>5185</v>
      </c>
      <c r="Q94">
        <v>1</v>
      </c>
      <c r="R94" s="1" t="s">
        <v>14</v>
      </c>
      <c r="S94">
        <f t="shared" si="2"/>
        <v>4700</v>
      </c>
      <c r="T94">
        <f t="shared" si="2"/>
        <v>4655</v>
      </c>
      <c r="U94">
        <f t="shared" si="2"/>
        <v>4800</v>
      </c>
      <c r="V94">
        <f t="shared" si="2"/>
        <v>5360</v>
      </c>
      <c r="W94">
        <f t="shared" si="2"/>
        <v>5185</v>
      </c>
    </row>
    <row r="95" spans="1:23" x14ac:dyDescent="0.25">
      <c r="A95" s="7" t="s">
        <v>87</v>
      </c>
      <c r="B95" s="1" t="s">
        <v>14</v>
      </c>
      <c r="C95" s="2">
        <v>37419.230000000003</v>
      </c>
      <c r="D95" s="2">
        <v>36241.89</v>
      </c>
      <c r="E95" s="2">
        <v>34418.870000000003</v>
      </c>
      <c r="F95" s="2">
        <v>34681.532499999943</v>
      </c>
      <c r="G95" s="2">
        <v>34323.46</v>
      </c>
      <c r="I95" s="7" t="s">
        <v>87</v>
      </c>
      <c r="J95" s="1" t="s">
        <v>14</v>
      </c>
      <c r="K95" s="9">
        <v>2965</v>
      </c>
      <c r="L95" s="9">
        <v>3005</v>
      </c>
      <c r="M95" s="9">
        <v>3095</v>
      </c>
      <c r="N95" s="9">
        <v>3450</v>
      </c>
      <c r="O95" s="9">
        <v>3470</v>
      </c>
      <c r="Q95">
        <v>0</v>
      </c>
      <c r="R95" s="1" t="s">
        <v>14</v>
      </c>
      <c r="S95">
        <f t="shared" si="2"/>
        <v>0</v>
      </c>
      <c r="T95">
        <f t="shared" si="2"/>
        <v>0</v>
      </c>
      <c r="U95">
        <f t="shared" si="2"/>
        <v>0</v>
      </c>
      <c r="V95">
        <f t="shared" si="2"/>
        <v>0</v>
      </c>
      <c r="W95">
        <f t="shared" si="2"/>
        <v>0</v>
      </c>
    </row>
    <row r="96" spans="1:23" x14ac:dyDescent="0.25">
      <c r="A96" s="7" t="s">
        <v>129</v>
      </c>
      <c r="B96" s="1" t="s">
        <v>14</v>
      </c>
      <c r="C96" s="2">
        <v>34398.58</v>
      </c>
      <c r="D96" s="2">
        <v>33434.639999999999</v>
      </c>
      <c r="E96" s="2">
        <v>32042.13</v>
      </c>
      <c r="F96" s="2">
        <v>31989.13</v>
      </c>
      <c r="G96" s="2">
        <v>31881.23</v>
      </c>
      <c r="I96" s="7" t="s">
        <v>129</v>
      </c>
      <c r="J96" s="1" t="s">
        <v>14</v>
      </c>
      <c r="K96" s="9">
        <v>2410</v>
      </c>
      <c r="L96" s="9">
        <v>2405</v>
      </c>
      <c r="M96" s="9">
        <v>2485</v>
      </c>
      <c r="N96" s="9">
        <v>2745</v>
      </c>
      <c r="O96" s="9">
        <v>2860</v>
      </c>
      <c r="Q96">
        <v>1</v>
      </c>
      <c r="R96" s="1" t="s">
        <v>14</v>
      </c>
      <c r="S96">
        <f t="shared" si="2"/>
        <v>2410</v>
      </c>
      <c r="T96">
        <f t="shared" si="2"/>
        <v>2405</v>
      </c>
      <c r="U96">
        <f t="shared" si="2"/>
        <v>2485</v>
      </c>
      <c r="V96">
        <f t="shared" si="2"/>
        <v>2745</v>
      </c>
      <c r="W96">
        <f t="shared" si="2"/>
        <v>2860</v>
      </c>
    </row>
    <row r="97" spans="1:23" x14ac:dyDescent="0.25">
      <c r="A97" s="7" t="s">
        <v>130</v>
      </c>
      <c r="B97" s="1" t="s">
        <v>14</v>
      </c>
      <c r="C97" s="2">
        <v>2214.17</v>
      </c>
      <c r="D97" s="2">
        <v>2033.9</v>
      </c>
      <c r="E97" s="2">
        <v>1908.09</v>
      </c>
      <c r="F97" s="2">
        <v>1657.01249999994</v>
      </c>
      <c r="G97" s="2">
        <v>1494.45</v>
      </c>
      <c r="I97" s="7" t="s">
        <v>130</v>
      </c>
      <c r="J97" s="1" t="s">
        <v>14</v>
      </c>
      <c r="K97" s="9">
        <v>340</v>
      </c>
      <c r="L97" s="9">
        <v>390</v>
      </c>
      <c r="M97" s="9">
        <v>410</v>
      </c>
      <c r="N97" s="9">
        <v>465</v>
      </c>
      <c r="O97" s="9">
        <v>385</v>
      </c>
      <c r="Q97">
        <v>1</v>
      </c>
      <c r="R97" s="1" t="s">
        <v>14</v>
      </c>
      <c r="S97">
        <f t="shared" si="2"/>
        <v>340</v>
      </c>
      <c r="T97">
        <f t="shared" si="2"/>
        <v>390</v>
      </c>
      <c r="U97">
        <f t="shared" si="2"/>
        <v>410</v>
      </c>
      <c r="V97">
        <f t="shared" si="2"/>
        <v>465</v>
      </c>
      <c r="W97">
        <f t="shared" si="2"/>
        <v>385</v>
      </c>
    </row>
    <row r="98" spans="1:23" x14ac:dyDescent="0.25">
      <c r="A98" s="7" t="s">
        <v>131</v>
      </c>
      <c r="B98" s="1" t="s">
        <v>14</v>
      </c>
      <c r="C98" s="2">
        <v>806.48</v>
      </c>
      <c r="D98" s="2">
        <v>773.35</v>
      </c>
      <c r="E98" s="2">
        <v>468.65</v>
      </c>
      <c r="F98" s="2">
        <v>1035.3900000000001</v>
      </c>
      <c r="G98" s="2">
        <v>947.78</v>
      </c>
      <c r="I98" s="7" t="s">
        <v>131</v>
      </c>
      <c r="J98" s="1" t="s">
        <v>14</v>
      </c>
      <c r="K98" s="9">
        <v>210</v>
      </c>
      <c r="L98" s="9">
        <v>210</v>
      </c>
      <c r="M98" s="9">
        <v>200</v>
      </c>
      <c r="N98" s="9">
        <v>240</v>
      </c>
      <c r="O98" s="9">
        <v>230</v>
      </c>
      <c r="Q98">
        <v>1</v>
      </c>
      <c r="R98" s="1" t="s">
        <v>14</v>
      </c>
      <c r="S98">
        <f t="shared" si="2"/>
        <v>210</v>
      </c>
      <c r="T98">
        <f t="shared" si="2"/>
        <v>210</v>
      </c>
      <c r="U98">
        <f t="shared" si="2"/>
        <v>200</v>
      </c>
      <c r="V98">
        <f t="shared" si="2"/>
        <v>240</v>
      </c>
      <c r="W98">
        <f t="shared" si="2"/>
        <v>230</v>
      </c>
    </row>
    <row r="99" spans="1:23" x14ac:dyDescent="0.25">
      <c r="A99" s="7" t="s">
        <v>88</v>
      </c>
      <c r="B99" s="1" t="s">
        <v>14</v>
      </c>
      <c r="C99" s="2">
        <v>181166.69</v>
      </c>
      <c r="D99" s="2">
        <v>179709.22</v>
      </c>
      <c r="E99" s="2">
        <v>179511.54250000001</v>
      </c>
      <c r="F99" s="2">
        <v>181655.77833333399</v>
      </c>
      <c r="G99" s="2">
        <v>184061.0866666678</v>
      </c>
      <c r="I99" s="7" t="s">
        <v>88</v>
      </c>
      <c r="J99" s="1" t="s">
        <v>14</v>
      </c>
      <c r="K99" s="9">
        <v>23770</v>
      </c>
      <c r="L99" s="9">
        <v>23965</v>
      </c>
      <c r="M99" s="9">
        <v>24650</v>
      </c>
      <c r="N99" s="9">
        <v>25715</v>
      </c>
      <c r="O99" s="9">
        <v>25810</v>
      </c>
      <c r="Q99">
        <v>0</v>
      </c>
      <c r="R99" s="1" t="s">
        <v>14</v>
      </c>
      <c r="S99">
        <f t="shared" si="2"/>
        <v>0</v>
      </c>
      <c r="T99">
        <f t="shared" si="2"/>
        <v>0</v>
      </c>
      <c r="U99">
        <f t="shared" si="2"/>
        <v>0</v>
      </c>
      <c r="V99">
        <f t="shared" si="2"/>
        <v>0</v>
      </c>
      <c r="W99">
        <f t="shared" si="2"/>
        <v>0</v>
      </c>
    </row>
    <row r="100" spans="1:23" x14ac:dyDescent="0.25">
      <c r="A100" s="7" t="s">
        <v>132</v>
      </c>
      <c r="B100" s="1" t="s">
        <v>14</v>
      </c>
      <c r="C100" s="2">
        <v>2060.13</v>
      </c>
      <c r="D100" s="2">
        <v>3765.35</v>
      </c>
      <c r="E100" s="2">
        <v>4243.01</v>
      </c>
      <c r="F100" s="2">
        <v>4719.71</v>
      </c>
      <c r="G100" s="2">
        <v>3983.7</v>
      </c>
      <c r="I100" s="7" t="s">
        <v>132</v>
      </c>
      <c r="J100" s="1" t="s">
        <v>14</v>
      </c>
      <c r="K100" s="9">
        <v>1125</v>
      </c>
      <c r="L100" s="9">
        <v>1055</v>
      </c>
      <c r="M100" s="9">
        <v>1095</v>
      </c>
      <c r="N100" s="9">
        <v>1270</v>
      </c>
      <c r="O100" s="9">
        <v>565</v>
      </c>
      <c r="Q100">
        <v>1</v>
      </c>
      <c r="R100" s="1" t="s">
        <v>14</v>
      </c>
      <c r="S100">
        <f t="shared" si="2"/>
        <v>1125</v>
      </c>
      <c r="T100">
        <f t="shared" si="2"/>
        <v>1055</v>
      </c>
      <c r="U100">
        <f t="shared" si="2"/>
        <v>1095</v>
      </c>
      <c r="V100">
        <f t="shared" si="2"/>
        <v>1270</v>
      </c>
      <c r="W100">
        <f t="shared" si="2"/>
        <v>565</v>
      </c>
    </row>
    <row r="101" spans="1:23" x14ac:dyDescent="0.25">
      <c r="A101" s="7" t="s">
        <v>133</v>
      </c>
      <c r="B101" s="1" t="s">
        <v>14</v>
      </c>
      <c r="C101" s="2">
        <v>153673.57999999999</v>
      </c>
      <c r="D101" s="2">
        <v>150761.46</v>
      </c>
      <c r="E101" s="2">
        <v>149750.32250000001</v>
      </c>
      <c r="F101" s="2">
        <v>150904.598333334</v>
      </c>
      <c r="G101" s="2">
        <v>152741.448333334</v>
      </c>
      <c r="I101" s="7" t="s">
        <v>133</v>
      </c>
      <c r="J101" s="1" t="s">
        <v>14</v>
      </c>
      <c r="K101" s="9">
        <v>14060</v>
      </c>
      <c r="L101" s="9">
        <v>14070</v>
      </c>
      <c r="M101" s="9">
        <v>14345</v>
      </c>
      <c r="N101" s="9">
        <v>14675</v>
      </c>
      <c r="O101" s="9">
        <v>15055</v>
      </c>
      <c r="Q101">
        <v>1</v>
      </c>
      <c r="R101" s="1" t="s">
        <v>14</v>
      </c>
      <c r="S101">
        <f t="shared" si="2"/>
        <v>14060</v>
      </c>
      <c r="T101">
        <f t="shared" si="2"/>
        <v>14070</v>
      </c>
      <c r="U101">
        <f t="shared" si="2"/>
        <v>14345</v>
      </c>
      <c r="V101">
        <f t="shared" si="2"/>
        <v>14675</v>
      </c>
      <c r="W101">
        <f t="shared" si="2"/>
        <v>15055</v>
      </c>
    </row>
    <row r="102" spans="1:23" x14ac:dyDescent="0.25">
      <c r="A102" s="7" t="s">
        <v>134</v>
      </c>
      <c r="B102" s="1" t="s">
        <v>14</v>
      </c>
      <c r="C102" s="2">
        <v>25432.98</v>
      </c>
      <c r="D102" s="2">
        <v>25182.41</v>
      </c>
      <c r="E102" s="2">
        <v>25518.21</v>
      </c>
      <c r="F102" s="2">
        <v>26031.47</v>
      </c>
      <c r="G102" s="2">
        <v>27335.938333333801</v>
      </c>
      <c r="I102" s="7" t="s">
        <v>134</v>
      </c>
      <c r="J102" s="1" t="s">
        <v>14</v>
      </c>
      <c r="K102" s="9">
        <v>8585</v>
      </c>
      <c r="L102" s="9">
        <v>8845</v>
      </c>
      <c r="M102" s="9">
        <v>9205</v>
      </c>
      <c r="N102" s="9">
        <v>9770</v>
      </c>
      <c r="O102" s="9">
        <v>10190</v>
      </c>
      <c r="Q102">
        <v>1</v>
      </c>
      <c r="R102" s="1" t="s">
        <v>14</v>
      </c>
      <c r="S102">
        <f t="shared" si="2"/>
        <v>8585</v>
      </c>
      <c r="T102">
        <f t="shared" si="2"/>
        <v>8845</v>
      </c>
      <c r="U102">
        <f t="shared" si="2"/>
        <v>9205</v>
      </c>
      <c r="V102">
        <f t="shared" si="2"/>
        <v>9770</v>
      </c>
      <c r="W102">
        <f t="shared" si="2"/>
        <v>10190</v>
      </c>
    </row>
    <row r="103" spans="1:23" x14ac:dyDescent="0.25">
      <c r="A103" s="7" t="s">
        <v>89</v>
      </c>
      <c r="B103" s="1" t="s">
        <v>14</v>
      </c>
      <c r="C103" s="2">
        <v>41654.929999999993</v>
      </c>
      <c r="D103" s="2">
        <v>43481.289999999994</v>
      </c>
      <c r="E103" s="2">
        <v>45512.58</v>
      </c>
      <c r="F103" s="2">
        <v>49915.75</v>
      </c>
      <c r="G103" s="2">
        <v>51240.67</v>
      </c>
      <c r="I103" s="7" t="s">
        <v>89</v>
      </c>
      <c r="J103" s="1" t="s">
        <v>14</v>
      </c>
      <c r="K103" s="9">
        <v>8570</v>
      </c>
      <c r="L103" s="9">
        <v>9360</v>
      </c>
      <c r="M103" s="9">
        <v>10400</v>
      </c>
      <c r="N103" s="9">
        <v>12595</v>
      </c>
      <c r="O103" s="9">
        <v>13155</v>
      </c>
      <c r="Q103">
        <v>0</v>
      </c>
      <c r="R103" s="1" t="s">
        <v>14</v>
      </c>
      <c r="S103">
        <f t="shared" si="2"/>
        <v>0</v>
      </c>
      <c r="T103">
        <f t="shared" si="2"/>
        <v>0</v>
      </c>
      <c r="U103">
        <f t="shared" si="2"/>
        <v>0</v>
      </c>
      <c r="V103">
        <f t="shared" si="2"/>
        <v>0</v>
      </c>
      <c r="W103">
        <f t="shared" si="2"/>
        <v>0</v>
      </c>
    </row>
    <row r="104" spans="1:23" x14ac:dyDescent="0.25">
      <c r="A104" s="7" t="s">
        <v>135</v>
      </c>
      <c r="B104" s="1" t="s">
        <v>14</v>
      </c>
      <c r="C104" s="2">
        <v>7927.62</v>
      </c>
      <c r="D104" s="2">
        <v>8154.54</v>
      </c>
      <c r="E104" s="2">
        <v>8439.2900000000009</v>
      </c>
      <c r="F104" s="2">
        <v>9411.76</v>
      </c>
      <c r="G104" s="2">
        <v>10407.790000000001</v>
      </c>
      <c r="I104" s="7" t="s">
        <v>135</v>
      </c>
      <c r="J104" s="1" t="s">
        <v>14</v>
      </c>
      <c r="K104" s="9">
        <v>4500</v>
      </c>
      <c r="L104" s="9">
        <v>4825</v>
      </c>
      <c r="M104" s="9">
        <v>5360</v>
      </c>
      <c r="N104" s="9">
        <v>6265</v>
      </c>
      <c r="O104" s="9">
        <v>6800</v>
      </c>
      <c r="Q104">
        <v>1</v>
      </c>
      <c r="R104" s="1" t="s">
        <v>14</v>
      </c>
      <c r="S104">
        <f t="shared" si="2"/>
        <v>4500</v>
      </c>
      <c r="T104">
        <f t="shared" si="2"/>
        <v>4825</v>
      </c>
      <c r="U104">
        <f t="shared" si="2"/>
        <v>5360</v>
      </c>
      <c r="V104">
        <f t="shared" si="2"/>
        <v>6265</v>
      </c>
      <c r="W104">
        <f t="shared" si="2"/>
        <v>6800</v>
      </c>
    </row>
    <row r="105" spans="1:23" x14ac:dyDescent="0.25">
      <c r="A105" s="7" t="s">
        <v>137</v>
      </c>
      <c r="B105" s="1" t="s">
        <v>14</v>
      </c>
      <c r="C105" s="2">
        <v>9326.0499999999993</v>
      </c>
      <c r="D105" s="2">
        <v>10398.469999999999</v>
      </c>
      <c r="E105" s="2">
        <v>10690.89</v>
      </c>
      <c r="F105" s="2">
        <v>11852.41</v>
      </c>
      <c r="G105" s="2">
        <v>12397.16</v>
      </c>
      <c r="I105" s="7" t="s">
        <v>137</v>
      </c>
      <c r="J105" s="1" t="s">
        <v>14</v>
      </c>
      <c r="K105" s="9">
        <v>255</v>
      </c>
      <c r="L105" s="9">
        <v>235</v>
      </c>
      <c r="M105" s="9">
        <v>245</v>
      </c>
      <c r="N105" s="9">
        <v>325</v>
      </c>
      <c r="O105" s="9">
        <v>465</v>
      </c>
      <c r="Q105">
        <v>1</v>
      </c>
      <c r="R105" s="1" t="s">
        <v>14</v>
      </c>
      <c r="S105">
        <f t="shared" si="2"/>
        <v>255</v>
      </c>
      <c r="T105">
        <f t="shared" si="2"/>
        <v>235</v>
      </c>
      <c r="U105">
        <f t="shared" si="2"/>
        <v>245</v>
      </c>
      <c r="V105">
        <f t="shared" si="2"/>
        <v>325</v>
      </c>
      <c r="W105">
        <f t="shared" si="2"/>
        <v>465</v>
      </c>
    </row>
    <row r="106" spans="1:23" x14ac:dyDescent="0.25">
      <c r="A106" s="7" t="s">
        <v>136</v>
      </c>
      <c r="B106" s="1" t="s">
        <v>14</v>
      </c>
      <c r="C106" s="2">
        <v>3876.23</v>
      </c>
      <c r="D106" s="2">
        <v>3885.6</v>
      </c>
      <c r="E106" s="2">
        <v>4074.91</v>
      </c>
      <c r="F106" s="2">
        <v>4911.1000000000004</v>
      </c>
      <c r="G106" s="2">
        <v>4884.22</v>
      </c>
      <c r="I106" s="7" t="s">
        <v>136</v>
      </c>
      <c r="J106" s="1" t="s">
        <v>14</v>
      </c>
      <c r="K106" s="9">
        <v>895</v>
      </c>
      <c r="L106" s="9">
        <v>915</v>
      </c>
      <c r="M106" s="9">
        <v>965</v>
      </c>
      <c r="N106" s="9">
        <v>1355</v>
      </c>
      <c r="O106" s="9">
        <v>1065</v>
      </c>
      <c r="Q106">
        <v>1</v>
      </c>
      <c r="R106" s="1" t="s">
        <v>14</v>
      </c>
      <c r="S106">
        <f t="shared" si="2"/>
        <v>895</v>
      </c>
      <c r="T106">
        <f t="shared" si="2"/>
        <v>915</v>
      </c>
      <c r="U106">
        <f t="shared" si="2"/>
        <v>965</v>
      </c>
      <c r="V106">
        <f t="shared" si="2"/>
        <v>1355</v>
      </c>
      <c r="W106">
        <f t="shared" si="2"/>
        <v>1065</v>
      </c>
    </row>
    <row r="107" spans="1:23" x14ac:dyDescent="0.25">
      <c r="A107" s="7" t="s">
        <v>138</v>
      </c>
      <c r="B107" s="1" t="s">
        <v>14</v>
      </c>
      <c r="C107" s="2">
        <v>20525.03</v>
      </c>
      <c r="D107" s="2">
        <v>21042.68</v>
      </c>
      <c r="E107" s="2">
        <v>22307.49</v>
      </c>
      <c r="F107" s="2">
        <v>23740.48</v>
      </c>
      <c r="G107" s="2">
        <v>23551.5</v>
      </c>
      <c r="I107" s="7" t="s">
        <v>138</v>
      </c>
      <c r="J107" s="1" t="s">
        <v>14</v>
      </c>
      <c r="K107" s="9">
        <v>2920</v>
      </c>
      <c r="L107" s="9">
        <v>3385</v>
      </c>
      <c r="M107" s="9">
        <v>3830</v>
      </c>
      <c r="N107" s="9">
        <v>4650</v>
      </c>
      <c r="O107" s="9">
        <v>4825</v>
      </c>
      <c r="Q107">
        <v>1</v>
      </c>
      <c r="R107" s="1" t="s">
        <v>14</v>
      </c>
      <c r="S107">
        <f t="shared" si="2"/>
        <v>2920</v>
      </c>
      <c r="T107">
        <f t="shared" si="2"/>
        <v>3385</v>
      </c>
      <c r="U107">
        <f t="shared" si="2"/>
        <v>3830</v>
      </c>
      <c r="V107">
        <f t="shared" si="2"/>
        <v>4650</v>
      </c>
      <c r="W107">
        <f t="shared" si="2"/>
        <v>4825</v>
      </c>
    </row>
    <row r="108" spans="1:23" x14ac:dyDescent="0.25">
      <c r="A108" s="7" t="s">
        <v>90</v>
      </c>
      <c r="B108" s="1" t="s">
        <v>15</v>
      </c>
      <c r="C108" s="2">
        <v>80994.7758333331</v>
      </c>
      <c r="D108" s="2">
        <v>82151.280000001207</v>
      </c>
      <c r="E108" s="2">
        <v>84822.300833333706</v>
      </c>
      <c r="F108" s="2">
        <v>92518.201666666195</v>
      </c>
      <c r="G108" s="2">
        <v>92588.88</v>
      </c>
      <c r="I108" s="7" t="s">
        <v>90</v>
      </c>
      <c r="J108" s="1" t="s">
        <v>15</v>
      </c>
      <c r="K108" s="9">
        <v>61975</v>
      </c>
      <c r="L108" s="9">
        <v>64415</v>
      </c>
      <c r="M108" s="9">
        <v>66855</v>
      </c>
      <c r="N108" s="9">
        <v>73615</v>
      </c>
      <c r="O108" s="9">
        <v>74160</v>
      </c>
      <c r="Q108">
        <v>1</v>
      </c>
      <c r="R108" s="1" t="s">
        <v>15</v>
      </c>
      <c r="S108">
        <f t="shared" si="2"/>
        <v>61975</v>
      </c>
      <c r="T108">
        <f t="shared" si="2"/>
        <v>64415</v>
      </c>
      <c r="U108">
        <f t="shared" si="2"/>
        <v>66855</v>
      </c>
      <c r="V108">
        <f t="shared" si="2"/>
        <v>73615</v>
      </c>
      <c r="W108">
        <f t="shared" si="2"/>
        <v>74160</v>
      </c>
    </row>
    <row r="109" spans="1:23" x14ac:dyDescent="0.25">
      <c r="A109" s="7" t="s">
        <v>91</v>
      </c>
      <c r="B109" s="1" t="s">
        <v>15</v>
      </c>
      <c r="C109" s="2">
        <v>23640.92</v>
      </c>
      <c r="D109" s="2">
        <v>23144.1</v>
      </c>
      <c r="E109" s="2">
        <v>22734.47</v>
      </c>
      <c r="F109" s="2">
        <v>23445.64</v>
      </c>
      <c r="G109" s="2">
        <v>23632.81</v>
      </c>
      <c r="I109" s="7" t="s">
        <v>91</v>
      </c>
      <c r="J109" s="1" t="s">
        <v>15</v>
      </c>
      <c r="K109" s="9">
        <v>1900</v>
      </c>
      <c r="L109" s="9">
        <v>1880</v>
      </c>
      <c r="M109" s="9">
        <v>1890</v>
      </c>
      <c r="N109" s="9">
        <v>3015</v>
      </c>
      <c r="O109" s="9">
        <v>1915</v>
      </c>
      <c r="Q109">
        <v>1</v>
      </c>
      <c r="R109" s="1" t="s">
        <v>15</v>
      </c>
      <c r="S109">
        <f t="shared" si="2"/>
        <v>1900</v>
      </c>
      <c r="T109">
        <f t="shared" si="2"/>
        <v>1880</v>
      </c>
      <c r="U109">
        <f t="shared" si="2"/>
        <v>1890</v>
      </c>
      <c r="V109">
        <f t="shared" si="2"/>
        <v>3015</v>
      </c>
      <c r="W109">
        <f t="shared" si="2"/>
        <v>1915</v>
      </c>
    </row>
    <row r="110" spans="1:23" x14ac:dyDescent="0.25">
      <c r="A110" s="7" t="s">
        <v>92</v>
      </c>
      <c r="B110" s="1" t="s">
        <v>15</v>
      </c>
      <c r="C110" s="2">
        <v>9012.89</v>
      </c>
      <c r="D110" s="2">
        <v>8415.43</v>
      </c>
      <c r="E110" s="2">
        <v>7891.92</v>
      </c>
      <c r="F110" s="2">
        <v>7703.44</v>
      </c>
      <c r="G110" s="2">
        <v>7908.86</v>
      </c>
      <c r="I110" s="7" t="s">
        <v>92</v>
      </c>
      <c r="J110" s="1" t="s">
        <v>15</v>
      </c>
      <c r="K110" s="9">
        <v>510</v>
      </c>
      <c r="L110" s="9">
        <v>485</v>
      </c>
      <c r="M110" s="9">
        <v>455</v>
      </c>
      <c r="N110" s="9">
        <v>500</v>
      </c>
      <c r="O110" s="9">
        <v>435</v>
      </c>
      <c r="Q110">
        <v>1</v>
      </c>
      <c r="R110" s="1" t="s">
        <v>15</v>
      </c>
      <c r="S110">
        <f t="shared" si="2"/>
        <v>510</v>
      </c>
      <c r="T110">
        <f t="shared" si="2"/>
        <v>485</v>
      </c>
      <c r="U110">
        <f t="shared" si="2"/>
        <v>455</v>
      </c>
      <c r="V110">
        <f t="shared" si="2"/>
        <v>500</v>
      </c>
      <c r="W110">
        <f t="shared" si="2"/>
        <v>435</v>
      </c>
    </row>
    <row r="111" spans="1:23" x14ac:dyDescent="0.25">
      <c r="A111" s="7" t="s">
        <v>93</v>
      </c>
      <c r="B111" s="1" t="s">
        <v>15</v>
      </c>
      <c r="C111" s="2">
        <v>87943.32</v>
      </c>
      <c r="D111" s="2">
        <v>87785.74</v>
      </c>
      <c r="E111" s="2">
        <v>89276.44</v>
      </c>
      <c r="F111" s="2">
        <v>93934.929999999804</v>
      </c>
      <c r="G111" s="2">
        <v>91400.26</v>
      </c>
      <c r="I111" s="7" t="s">
        <v>93</v>
      </c>
      <c r="J111" s="1" t="s">
        <v>15</v>
      </c>
      <c r="K111" s="9">
        <v>17695</v>
      </c>
      <c r="L111" s="9">
        <v>18055</v>
      </c>
      <c r="M111" s="9">
        <v>18150</v>
      </c>
      <c r="N111" s="9">
        <v>22835</v>
      </c>
      <c r="O111" s="9">
        <v>19120</v>
      </c>
      <c r="Q111">
        <v>1</v>
      </c>
      <c r="R111" s="1" t="s">
        <v>15</v>
      </c>
      <c r="S111">
        <f t="shared" si="2"/>
        <v>17695</v>
      </c>
      <c r="T111">
        <f t="shared" si="2"/>
        <v>18055</v>
      </c>
      <c r="U111">
        <f t="shared" si="2"/>
        <v>18150</v>
      </c>
      <c r="V111">
        <f t="shared" si="2"/>
        <v>22835</v>
      </c>
      <c r="W111">
        <f t="shared" si="2"/>
        <v>19120</v>
      </c>
    </row>
    <row r="112" spans="1:23" x14ac:dyDescent="0.25">
      <c r="A112" s="7" t="s">
        <v>94</v>
      </c>
      <c r="B112" s="1" t="s">
        <v>16</v>
      </c>
      <c r="C112" s="2">
        <v>76822.075833333598</v>
      </c>
      <c r="D112" s="2">
        <v>72784.94</v>
      </c>
      <c r="E112" s="2">
        <v>69592.530833333294</v>
      </c>
      <c r="F112" s="2">
        <v>67992.464999999895</v>
      </c>
      <c r="G112" s="2">
        <v>59658.818333333802</v>
      </c>
      <c r="I112" s="7" t="s">
        <v>94</v>
      </c>
      <c r="J112" s="1" t="s">
        <v>16</v>
      </c>
      <c r="K112" s="9">
        <v>7740</v>
      </c>
      <c r="L112" s="9">
        <v>7685</v>
      </c>
      <c r="M112" s="9">
        <v>7405</v>
      </c>
      <c r="N112" s="9">
        <v>14975</v>
      </c>
      <c r="O112" s="9">
        <v>5580</v>
      </c>
      <c r="Q112">
        <v>1</v>
      </c>
      <c r="R112" s="1" t="s">
        <v>16</v>
      </c>
      <c r="S112">
        <f t="shared" si="2"/>
        <v>7740</v>
      </c>
      <c r="T112">
        <f t="shared" si="2"/>
        <v>7685</v>
      </c>
      <c r="U112">
        <f t="shared" si="2"/>
        <v>7405</v>
      </c>
      <c r="V112">
        <f t="shared" si="2"/>
        <v>14975</v>
      </c>
      <c r="W112">
        <f t="shared" si="2"/>
        <v>5580</v>
      </c>
    </row>
    <row r="113" spans="1:23" x14ac:dyDescent="0.25">
      <c r="A113" s="7" t="s">
        <v>95</v>
      </c>
      <c r="B113" s="1" t="s">
        <v>16</v>
      </c>
      <c r="C113" s="2">
        <v>14678.08</v>
      </c>
      <c r="D113" s="2">
        <v>14304.919999999998</v>
      </c>
      <c r="E113" s="2">
        <v>14241.529999999999</v>
      </c>
      <c r="F113" s="2">
        <v>15009.73</v>
      </c>
      <c r="G113" s="2">
        <v>15159.62</v>
      </c>
      <c r="I113" s="7" t="s">
        <v>95</v>
      </c>
      <c r="J113" s="1" t="s">
        <v>16</v>
      </c>
      <c r="K113" s="9">
        <v>9065</v>
      </c>
      <c r="L113" s="9">
        <v>9120</v>
      </c>
      <c r="M113" s="9">
        <v>9310</v>
      </c>
      <c r="N113" s="9">
        <v>9585</v>
      </c>
      <c r="O113" s="9">
        <v>9725</v>
      </c>
      <c r="Q113">
        <v>0</v>
      </c>
      <c r="R113" s="1" t="s">
        <v>16</v>
      </c>
      <c r="S113">
        <f t="shared" si="2"/>
        <v>0</v>
      </c>
      <c r="T113">
        <f t="shared" si="2"/>
        <v>0</v>
      </c>
      <c r="U113">
        <f t="shared" si="2"/>
        <v>0</v>
      </c>
      <c r="V113">
        <f t="shared" si="2"/>
        <v>0</v>
      </c>
      <c r="W113">
        <f t="shared" si="2"/>
        <v>0</v>
      </c>
    </row>
    <row r="114" spans="1:23" x14ac:dyDescent="0.25">
      <c r="A114" s="7" t="s">
        <v>100</v>
      </c>
      <c r="B114" s="1" t="s">
        <v>16</v>
      </c>
      <c r="C114" s="2">
        <v>3723.4</v>
      </c>
      <c r="D114" s="2">
        <v>3532.95</v>
      </c>
      <c r="E114" s="2">
        <v>3638.14</v>
      </c>
      <c r="F114" s="2">
        <v>3846.59</v>
      </c>
      <c r="G114" s="2">
        <v>3890.09</v>
      </c>
      <c r="I114" s="7" t="s">
        <v>100</v>
      </c>
      <c r="J114" s="1" t="s">
        <v>16</v>
      </c>
      <c r="K114" s="9">
        <v>2040</v>
      </c>
      <c r="L114" s="9">
        <v>2060</v>
      </c>
      <c r="M114" s="9">
        <v>2140</v>
      </c>
      <c r="N114" s="9">
        <v>2240</v>
      </c>
      <c r="O114" s="9">
        <v>2320</v>
      </c>
      <c r="Q114">
        <v>1</v>
      </c>
      <c r="R114" s="1" t="s">
        <v>16</v>
      </c>
      <c r="S114">
        <f t="shared" si="2"/>
        <v>2040</v>
      </c>
      <c r="T114">
        <f t="shared" si="2"/>
        <v>2060</v>
      </c>
      <c r="U114">
        <f t="shared" si="2"/>
        <v>2140</v>
      </c>
      <c r="V114">
        <f t="shared" si="2"/>
        <v>2240</v>
      </c>
      <c r="W114">
        <f t="shared" si="2"/>
        <v>2320</v>
      </c>
    </row>
    <row r="115" spans="1:23" x14ac:dyDescent="0.25">
      <c r="A115" s="7" t="s">
        <v>101</v>
      </c>
      <c r="B115" s="1" t="s">
        <v>16</v>
      </c>
      <c r="C115" s="2">
        <v>10954.68</v>
      </c>
      <c r="D115" s="2">
        <v>10771.97</v>
      </c>
      <c r="E115" s="2">
        <v>10603.39</v>
      </c>
      <c r="F115" s="2">
        <v>11163.14</v>
      </c>
      <c r="G115" s="2">
        <v>11269.53</v>
      </c>
      <c r="I115" s="7" t="s">
        <v>101</v>
      </c>
      <c r="J115" s="1" t="s">
        <v>16</v>
      </c>
      <c r="K115" s="9">
        <v>7030</v>
      </c>
      <c r="L115" s="9">
        <v>7060</v>
      </c>
      <c r="M115" s="9">
        <v>7170</v>
      </c>
      <c r="N115" s="9">
        <v>7340</v>
      </c>
      <c r="O115" s="9">
        <v>7410</v>
      </c>
      <c r="Q115">
        <v>1</v>
      </c>
      <c r="R115" s="1" t="s">
        <v>16</v>
      </c>
      <c r="S115">
        <f t="shared" si="2"/>
        <v>7030</v>
      </c>
      <c r="T115">
        <f t="shared" si="2"/>
        <v>7060</v>
      </c>
      <c r="U115">
        <f t="shared" si="2"/>
        <v>7170</v>
      </c>
      <c r="V115">
        <f t="shared" si="2"/>
        <v>7340</v>
      </c>
      <c r="W115">
        <f t="shared" si="2"/>
        <v>7410</v>
      </c>
    </row>
    <row r="116" spans="1:23" x14ac:dyDescent="0.25">
      <c r="A116" s="7" t="s">
        <v>99</v>
      </c>
      <c r="B116" s="1" t="s">
        <v>16</v>
      </c>
      <c r="C116" s="2">
        <v>123893.07</v>
      </c>
      <c r="D116" s="2">
        <v>125250.71</v>
      </c>
      <c r="E116" s="2">
        <v>127030.67</v>
      </c>
      <c r="F116" s="2">
        <v>129029.09</v>
      </c>
      <c r="G116" s="2">
        <v>133091.12</v>
      </c>
      <c r="I116" s="7" t="s">
        <v>99</v>
      </c>
      <c r="J116" s="1" t="s">
        <v>16</v>
      </c>
      <c r="K116" s="9">
        <v>69930</v>
      </c>
      <c r="L116" s="9">
        <v>71830</v>
      </c>
      <c r="M116" s="9">
        <v>74480</v>
      </c>
      <c r="N116" s="9">
        <v>76620</v>
      </c>
      <c r="O116" s="9">
        <v>79715</v>
      </c>
      <c r="Q116">
        <v>1</v>
      </c>
      <c r="R116" s="1" t="s">
        <v>16</v>
      </c>
      <c r="S116">
        <f t="shared" si="2"/>
        <v>69930</v>
      </c>
      <c r="T116">
        <f t="shared" si="2"/>
        <v>71830</v>
      </c>
      <c r="U116">
        <f t="shared" si="2"/>
        <v>74480</v>
      </c>
      <c r="V116">
        <f t="shared" si="2"/>
        <v>76620</v>
      </c>
      <c r="W116">
        <f t="shared" si="2"/>
        <v>79715</v>
      </c>
    </row>
    <row r="117" spans="1:23" x14ac:dyDescent="0.25">
      <c r="A117" s="8"/>
      <c r="B117" s="8"/>
      <c r="I117" s="8"/>
      <c r="J117" s="8"/>
      <c r="R117" s="8"/>
    </row>
    <row r="118" spans="1:23" x14ac:dyDescent="0.25">
      <c r="A118" s="6" t="s">
        <v>96</v>
      </c>
      <c r="B118" s="8"/>
      <c r="I118" s="6" t="s">
        <v>96</v>
      </c>
      <c r="J118" s="8"/>
      <c r="R118" s="8"/>
      <c r="S118" s="9">
        <f>SUM(S3:S116)</f>
        <v>1224305</v>
      </c>
      <c r="T118" s="9">
        <f>SUM(T3:T116)</f>
        <v>1234420</v>
      </c>
      <c r="U118" s="9">
        <f>SUM(U3:U116)</f>
        <v>1258235</v>
      </c>
      <c r="V118" s="9">
        <f>SUM(V3:V116)</f>
        <v>1366950</v>
      </c>
      <c r="W118" s="9">
        <f>SUM(W3:W116)</f>
        <v>1330775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8"/>
  <sheetViews>
    <sheetView zoomScale="80" zoomScaleNormal="80" workbookViewId="0"/>
  </sheetViews>
  <sheetFormatPr defaultRowHeight="15" x14ac:dyDescent="0.25"/>
  <cols>
    <col min="1" max="1" width="50.7109375" customWidth="1"/>
    <col min="3" max="7" width="9.140625" style="2"/>
    <col min="9" max="9" width="50.7109375" customWidth="1"/>
    <col min="11" max="15" width="9.140625" style="2"/>
  </cols>
  <sheetData>
    <row r="1" spans="1:15" x14ac:dyDescent="0.25">
      <c r="A1" t="s">
        <v>22</v>
      </c>
      <c r="I1" t="s">
        <v>23</v>
      </c>
    </row>
    <row r="2" spans="1:15" x14ac:dyDescent="0.25">
      <c r="A2" s="11" t="s">
        <v>0</v>
      </c>
      <c r="B2" s="12" t="s">
        <v>1</v>
      </c>
      <c r="C2" s="20">
        <v>2012</v>
      </c>
      <c r="D2" s="20">
        <v>2013</v>
      </c>
      <c r="E2" s="20">
        <v>2014</v>
      </c>
      <c r="F2" s="20">
        <v>2015</v>
      </c>
      <c r="G2" s="20">
        <v>2016</v>
      </c>
      <c r="H2" s="9"/>
      <c r="I2" s="11" t="s">
        <v>0</v>
      </c>
      <c r="J2" s="12" t="s">
        <v>1</v>
      </c>
      <c r="K2" s="20">
        <v>2012</v>
      </c>
      <c r="L2" s="20">
        <v>2013</v>
      </c>
      <c r="M2" s="20">
        <v>2014</v>
      </c>
      <c r="N2" s="20">
        <v>2015</v>
      </c>
      <c r="O2" s="20">
        <v>2016</v>
      </c>
    </row>
    <row r="3" spans="1:15" x14ac:dyDescent="0.25">
      <c r="A3" s="7" t="s">
        <v>24</v>
      </c>
      <c r="B3" s="1" t="s">
        <v>2</v>
      </c>
      <c r="C3" s="2">
        <v>90402</v>
      </c>
      <c r="D3" s="2">
        <v>91065</v>
      </c>
      <c r="E3" s="2">
        <v>90345</v>
      </c>
      <c r="F3" s="2">
        <v>87445</v>
      </c>
      <c r="G3" s="2">
        <v>90557</v>
      </c>
      <c r="I3" s="7" t="s">
        <v>24</v>
      </c>
      <c r="J3" s="1" t="s">
        <v>2</v>
      </c>
      <c r="K3" s="9">
        <v>12195</v>
      </c>
      <c r="L3" s="9">
        <v>12185</v>
      </c>
      <c r="M3" s="9">
        <v>11980</v>
      </c>
      <c r="N3" s="9">
        <v>11335</v>
      </c>
      <c r="O3" s="9">
        <v>12085</v>
      </c>
    </row>
    <row r="4" spans="1:15" x14ac:dyDescent="0.25">
      <c r="A4" s="7" t="s">
        <v>25</v>
      </c>
      <c r="B4" s="1" t="s">
        <v>2</v>
      </c>
      <c r="C4" s="2">
        <v>1305</v>
      </c>
      <c r="D4" s="2">
        <v>1299</v>
      </c>
      <c r="E4" s="2">
        <v>1324</v>
      </c>
      <c r="F4" s="2">
        <v>1292</v>
      </c>
      <c r="G4" s="2">
        <v>1347</v>
      </c>
      <c r="I4" s="7" t="s">
        <v>25</v>
      </c>
      <c r="J4" s="1" t="s">
        <v>2</v>
      </c>
      <c r="K4" s="9">
        <v>110</v>
      </c>
      <c r="L4" s="9">
        <v>105</v>
      </c>
      <c r="M4" s="9">
        <v>110</v>
      </c>
      <c r="N4" s="9">
        <v>100</v>
      </c>
      <c r="O4" s="9">
        <v>95</v>
      </c>
    </row>
    <row r="5" spans="1:15" x14ac:dyDescent="0.25">
      <c r="A5" s="7" t="s">
        <v>26</v>
      </c>
      <c r="B5" s="1" t="s">
        <v>2</v>
      </c>
      <c r="C5" s="2">
        <v>1092</v>
      </c>
      <c r="D5" s="2">
        <v>1153</v>
      </c>
      <c r="E5" s="2">
        <v>1165</v>
      </c>
      <c r="F5" s="2">
        <v>1115</v>
      </c>
      <c r="G5" s="2">
        <v>1113</v>
      </c>
      <c r="I5" s="7" t="s">
        <v>26</v>
      </c>
      <c r="J5" s="1" t="s">
        <v>2</v>
      </c>
      <c r="K5" s="9">
        <v>135</v>
      </c>
      <c r="L5" s="9">
        <v>130</v>
      </c>
      <c r="M5" s="9">
        <v>130</v>
      </c>
      <c r="N5" s="9">
        <v>125</v>
      </c>
      <c r="O5" s="9">
        <v>130</v>
      </c>
    </row>
    <row r="6" spans="1:15" x14ac:dyDescent="0.25">
      <c r="A6" s="7" t="s">
        <v>27</v>
      </c>
      <c r="B6" s="1" t="s">
        <v>3</v>
      </c>
      <c r="C6" s="2">
        <v>3288</v>
      </c>
      <c r="D6" s="2">
        <v>3520</v>
      </c>
      <c r="E6" s="2">
        <v>3779</v>
      </c>
      <c r="F6" s="2">
        <v>3889</v>
      </c>
      <c r="G6" s="2">
        <v>3724</v>
      </c>
      <c r="I6" s="7" t="s">
        <v>27</v>
      </c>
      <c r="J6" s="1" t="s">
        <v>3</v>
      </c>
      <c r="K6" s="9">
        <v>20</v>
      </c>
      <c r="L6" s="9">
        <v>20</v>
      </c>
      <c r="M6" s="9">
        <v>25</v>
      </c>
      <c r="N6" s="9">
        <v>20</v>
      </c>
      <c r="O6" s="9">
        <v>20</v>
      </c>
    </row>
    <row r="7" spans="1:15" x14ac:dyDescent="0.25">
      <c r="A7" s="7" t="s">
        <v>28</v>
      </c>
      <c r="B7" s="1" t="s">
        <v>3</v>
      </c>
      <c r="C7" s="2">
        <v>1746</v>
      </c>
      <c r="D7" s="2">
        <v>1733</v>
      </c>
      <c r="E7" s="2">
        <v>1757</v>
      </c>
      <c r="F7" s="2">
        <v>1774</v>
      </c>
      <c r="G7" s="2">
        <v>1740</v>
      </c>
      <c r="I7" s="7" t="s">
        <v>28</v>
      </c>
      <c r="J7" s="1" t="s">
        <v>3</v>
      </c>
      <c r="K7" s="9">
        <v>70</v>
      </c>
      <c r="L7" s="9">
        <v>70</v>
      </c>
      <c r="M7" s="9">
        <v>70</v>
      </c>
      <c r="N7" s="9">
        <v>65</v>
      </c>
      <c r="O7" s="9">
        <v>70</v>
      </c>
    </row>
    <row r="8" spans="1:15" x14ac:dyDescent="0.25">
      <c r="A8" s="7" t="s">
        <v>29</v>
      </c>
      <c r="B8" s="1" t="s">
        <v>3</v>
      </c>
      <c r="C8" s="2">
        <v>3012</v>
      </c>
      <c r="D8" s="2">
        <v>4236</v>
      </c>
      <c r="E8" s="2">
        <v>4680</v>
      </c>
      <c r="F8" s="2">
        <v>4731</v>
      </c>
      <c r="G8" s="2">
        <v>4406</v>
      </c>
      <c r="I8" s="7" t="s">
        <v>29</v>
      </c>
      <c r="J8" s="1" t="s">
        <v>3</v>
      </c>
      <c r="K8" s="9">
        <v>55</v>
      </c>
      <c r="L8" s="9">
        <v>60</v>
      </c>
      <c r="M8" s="9">
        <v>65</v>
      </c>
      <c r="N8" s="9">
        <v>65</v>
      </c>
      <c r="O8" s="9">
        <v>65</v>
      </c>
    </row>
    <row r="9" spans="1:15" x14ac:dyDescent="0.25">
      <c r="A9" s="7" t="s">
        <v>30</v>
      </c>
      <c r="B9" s="1" t="s">
        <v>4</v>
      </c>
      <c r="C9" s="2">
        <v>111705</v>
      </c>
      <c r="D9" s="2">
        <v>111930</v>
      </c>
      <c r="E9" s="2">
        <v>112129</v>
      </c>
      <c r="F9" s="2">
        <v>113890</v>
      </c>
      <c r="G9" s="2">
        <v>115671</v>
      </c>
      <c r="I9" s="7" t="s">
        <v>30</v>
      </c>
      <c r="J9" s="1" t="s">
        <v>4</v>
      </c>
      <c r="K9" s="9">
        <v>3115</v>
      </c>
      <c r="L9" s="9">
        <v>3075</v>
      </c>
      <c r="M9" s="9">
        <v>3040</v>
      </c>
      <c r="N9" s="9">
        <v>3065</v>
      </c>
      <c r="O9" s="9">
        <v>3030</v>
      </c>
    </row>
    <row r="10" spans="1:15" x14ac:dyDescent="0.25">
      <c r="A10" s="7" t="s">
        <v>31</v>
      </c>
      <c r="B10" s="1" t="s">
        <v>4</v>
      </c>
      <c r="C10" s="2">
        <v>6452</v>
      </c>
      <c r="D10" s="2">
        <v>6347</v>
      </c>
      <c r="E10" s="2">
        <v>6298</v>
      </c>
      <c r="F10" s="2">
        <v>6340</v>
      </c>
      <c r="G10" s="2">
        <v>6497</v>
      </c>
      <c r="I10" s="7" t="s">
        <v>31</v>
      </c>
      <c r="J10" s="1" t="s">
        <v>4</v>
      </c>
      <c r="K10" s="9">
        <v>80</v>
      </c>
      <c r="L10" s="9">
        <v>80</v>
      </c>
      <c r="M10" s="9">
        <v>75</v>
      </c>
      <c r="N10" s="9">
        <v>80</v>
      </c>
      <c r="O10" s="9">
        <v>105</v>
      </c>
    </row>
    <row r="11" spans="1:15" x14ac:dyDescent="0.25">
      <c r="A11" s="7" t="s">
        <v>32</v>
      </c>
      <c r="B11" s="1" t="s">
        <v>4</v>
      </c>
      <c r="C11" s="2">
        <v>2923</v>
      </c>
      <c r="D11" s="2">
        <v>2937</v>
      </c>
      <c r="E11" s="2">
        <v>2750</v>
      </c>
      <c r="F11" s="2">
        <v>1303</v>
      </c>
      <c r="G11" s="2">
        <v>1275</v>
      </c>
      <c r="I11" s="7" t="s">
        <v>32</v>
      </c>
      <c r="J11" s="1" t="s">
        <v>4</v>
      </c>
      <c r="K11" s="9">
        <v>10</v>
      </c>
      <c r="L11" s="9">
        <v>10</v>
      </c>
      <c r="M11" s="9">
        <v>10</v>
      </c>
      <c r="N11" s="9">
        <v>10</v>
      </c>
      <c r="O11" s="9">
        <v>10</v>
      </c>
    </row>
    <row r="12" spans="1:15" x14ac:dyDescent="0.25">
      <c r="A12" s="7" t="s">
        <v>33</v>
      </c>
      <c r="B12" s="1" t="s">
        <v>4</v>
      </c>
      <c r="C12" s="2">
        <v>10410</v>
      </c>
      <c r="D12" s="2">
        <v>10224</v>
      </c>
      <c r="E12" s="2">
        <v>10114</v>
      </c>
      <c r="F12" s="2">
        <v>10157</v>
      </c>
      <c r="G12" s="2">
        <v>9795</v>
      </c>
      <c r="I12" s="7" t="s">
        <v>33</v>
      </c>
      <c r="J12" s="1" t="s">
        <v>4</v>
      </c>
      <c r="K12" s="9">
        <v>515</v>
      </c>
      <c r="L12" s="9">
        <v>500</v>
      </c>
      <c r="M12" s="9">
        <v>495</v>
      </c>
      <c r="N12" s="9">
        <v>480</v>
      </c>
      <c r="O12" s="9">
        <v>475</v>
      </c>
    </row>
    <row r="13" spans="1:15" x14ac:dyDescent="0.25">
      <c r="A13" s="7" t="s">
        <v>34</v>
      </c>
      <c r="B13" s="1" t="s">
        <v>4</v>
      </c>
      <c r="C13" s="2">
        <v>1762</v>
      </c>
      <c r="D13" s="2">
        <v>2197</v>
      </c>
      <c r="E13" s="2">
        <v>1788</v>
      </c>
      <c r="F13" s="2">
        <v>1577</v>
      </c>
      <c r="G13" s="2">
        <v>1587</v>
      </c>
      <c r="I13" s="7" t="s">
        <v>34</v>
      </c>
      <c r="J13" s="1" t="s">
        <v>4</v>
      </c>
      <c r="K13" s="9">
        <v>235</v>
      </c>
      <c r="L13" s="9">
        <v>250</v>
      </c>
      <c r="M13" s="9">
        <v>250</v>
      </c>
      <c r="N13" s="9">
        <v>245</v>
      </c>
      <c r="O13" s="9">
        <v>230</v>
      </c>
    </row>
    <row r="14" spans="1:15" x14ac:dyDescent="0.25">
      <c r="A14" s="7" t="s">
        <v>35</v>
      </c>
      <c r="B14" s="1" t="s">
        <v>4</v>
      </c>
      <c r="C14" s="2">
        <v>1459</v>
      </c>
      <c r="D14" s="2">
        <v>1415</v>
      </c>
      <c r="E14" s="2">
        <v>1343</v>
      </c>
      <c r="F14" s="2">
        <v>1401</v>
      </c>
      <c r="G14" s="2">
        <v>1459</v>
      </c>
      <c r="I14" s="7" t="s">
        <v>35</v>
      </c>
      <c r="J14" s="1" t="s">
        <v>4</v>
      </c>
      <c r="K14" s="9">
        <v>115</v>
      </c>
      <c r="L14" s="9">
        <v>110</v>
      </c>
      <c r="M14" s="9">
        <v>110</v>
      </c>
      <c r="N14" s="9">
        <v>110</v>
      </c>
      <c r="O14" s="9">
        <v>110</v>
      </c>
    </row>
    <row r="15" spans="1:15" x14ac:dyDescent="0.25">
      <c r="A15" s="7" t="s">
        <v>36</v>
      </c>
      <c r="B15" s="1" t="s">
        <v>4</v>
      </c>
      <c r="C15" s="2">
        <v>12039</v>
      </c>
      <c r="D15" s="2">
        <v>10789</v>
      </c>
      <c r="E15" s="2">
        <v>10170</v>
      </c>
      <c r="F15" s="2">
        <v>10591</v>
      </c>
      <c r="G15" s="2">
        <v>11113</v>
      </c>
      <c r="I15" s="7" t="s">
        <v>36</v>
      </c>
      <c r="J15" s="1" t="s">
        <v>4</v>
      </c>
      <c r="K15" s="9">
        <v>810</v>
      </c>
      <c r="L15" s="9">
        <v>770</v>
      </c>
      <c r="M15" s="9">
        <v>740</v>
      </c>
      <c r="N15" s="9">
        <v>745</v>
      </c>
      <c r="O15" s="9">
        <v>765</v>
      </c>
    </row>
    <row r="16" spans="1:15" x14ac:dyDescent="0.25">
      <c r="A16" s="7" t="s">
        <v>37</v>
      </c>
      <c r="B16" s="1" t="s">
        <v>4</v>
      </c>
      <c r="C16" s="2">
        <v>17423</v>
      </c>
      <c r="D16" s="2">
        <v>17287</v>
      </c>
      <c r="E16" s="2">
        <v>17039</v>
      </c>
      <c r="F16" s="2">
        <v>16860</v>
      </c>
      <c r="G16" s="2">
        <v>16746</v>
      </c>
      <c r="I16" s="7" t="s">
        <v>37</v>
      </c>
      <c r="J16" s="1" t="s">
        <v>4</v>
      </c>
      <c r="K16" s="9">
        <v>260</v>
      </c>
      <c r="L16" s="9">
        <v>255</v>
      </c>
      <c r="M16" s="9">
        <v>255</v>
      </c>
      <c r="N16" s="9">
        <v>255</v>
      </c>
      <c r="O16" s="9">
        <v>245</v>
      </c>
    </row>
    <row r="17" spans="1:15" x14ac:dyDescent="0.25">
      <c r="A17" s="7" t="s">
        <v>38</v>
      </c>
      <c r="B17" s="1" t="s">
        <v>4</v>
      </c>
      <c r="C17" s="2">
        <v>23155</v>
      </c>
      <c r="D17" s="2">
        <v>21476</v>
      </c>
      <c r="E17" s="2">
        <v>19333</v>
      </c>
      <c r="F17" s="2">
        <v>18226</v>
      </c>
      <c r="G17" s="2">
        <v>17991</v>
      </c>
      <c r="I17" s="7" t="s">
        <v>38</v>
      </c>
      <c r="J17" s="1" t="s">
        <v>4</v>
      </c>
      <c r="K17" s="9">
        <v>1630</v>
      </c>
      <c r="L17" s="9">
        <v>1510</v>
      </c>
      <c r="M17" s="9">
        <v>1390</v>
      </c>
      <c r="N17" s="9">
        <v>1295</v>
      </c>
      <c r="O17" s="9">
        <v>1240</v>
      </c>
    </row>
    <row r="18" spans="1:15" x14ac:dyDescent="0.25">
      <c r="A18" s="7" t="s">
        <v>39</v>
      </c>
      <c r="B18" s="1" t="s">
        <v>4</v>
      </c>
      <c r="C18" s="2">
        <v>5483</v>
      </c>
      <c r="D18" s="2">
        <v>5107</v>
      </c>
      <c r="E18" s="2">
        <v>5269</v>
      </c>
      <c r="F18" s="2">
        <v>5278</v>
      </c>
      <c r="G18" s="2">
        <v>5386</v>
      </c>
      <c r="I18" s="7" t="s">
        <v>39</v>
      </c>
      <c r="J18" s="1" t="s">
        <v>4</v>
      </c>
      <c r="K18" s="9">
        <v>25</v>
      </c>
      <c r="L18" s="9">
        <v>25</v>
      </c>
      <c r="M18" s="9">
        <v>25</v>
      </c>
      <c r="N18" s="9">
        <v>20</v>
      </c>
      <c r="O18" s="9">
        <v>20</v>
      </c>
    </row>
    <row r="19" spans="1:15" x14ac:dyDescent="0.25">
      <c r="A19" s="7" t="s">
        <v>40</v>
      </c>
      <c r="B19" s="1" t="s">
        <v>4</v>
      </c>
      <c r="C19" s="2">
        <v>44053</v>
      </c>
      <c r="D19" s="2">
        <v>43789</v>
      </c>
      <c r="E19" s="2">
        <v>43252</v>
      </c>
      <c r="F19" s="2">
        <v>42968</v>
      </c>
      <c r="G19" s="2">
        <v>43374</v>
      </c>
      <c r="I19" s="7" t="s">
        <v>40</v>
      </c>
      <c r="J19" s="1" t="s">
        <v>4</v>
      </c>
      <c r="K19" s="9">
        <v>545</v>
      </c>
      <c r="L19" s="9">
        <v>535</v>
      </c>
      <c r="M19" s="9">
        <v>530</v>
      </c>
      <c r="N19" s="9">
        <v>530</v>
      </c>
      <c r="O19" s="9">
        <v>525</v>
      </c>
    </row>
    <row r="20" spans="1:15" x14ac:dyDescent="0.25">
      <c r="A20" s="7" t="s">
        <v>41</v>
      </c>
      <c r="B20" s="1" t="s">
        <v>4</v>
      </c>
      <c r="C20" s="2">
        <v>12666</v>
      </c>
      <c r="D20" s="2">
        <v>12188</v>
      </c>
      <c r="E20" s="2">
        <v>12210</v>
      </c>
      <c r="F20" s="2">
        <v>12474</v>
      </c>
      <c r="G20" s="2">
        <v>12529</v>
      </c>
      <c r="I20" s="7" t="s">
        <v>41</v>
      </c>
      <c r="J20" s="1" t="s">
        <v>4</v>
      </c>
      <c r="K20" s="9">
        <v>125</v>
      </c>
      <c r="L20" s="9">
        <v>120</v>
      </c>
      <c r="M20" s="9">
        <v>120</v>
      </c>
      <c r="N20" s="9">
        <v>120</v>
      </c>
      <c r="O20" s="9">
        <v>125</v>
      </c>
    </row>
    <row r="21" spans="1:15" x14ac:dyDescent="0.25">
      <c r="A21" s="7" t="s">
        <v>42</v>
      </c>
      <c r="B21" s="1" t="s">
        <v>4</v>
      </c>
      <c r="C21" s="2">
        <v>28912</v>
      </c>
      <c r="D21" s="2">
        <v>28631</v>
      </c>
      <c r="E21" s="2">
        <v>28573</v>
      </c>
      <c r="F21" s="2">
        <v>29388</v>
      </c>
      <c r="G21" s="2">
        <v>30520</v>
      </c>
      <c r="I21" s="7" t="s">
        <v>42</v>
      </c>
      <c r="J21" s="1" t="s">
        <v>4</v>
      </c>
      <c r="K21" s="9">
        <v>840</v>
      </c>
      <c r="L21" s="9">
        <v>815</v>
      </c>
      <c r="M21" s="9">
        <v>815</v>
      </c>
      <c r="N21" s="9">
        <v>815</v>
      </c>
      <c r="O21" s="9">
        <v>830</v>
      </c>
    </row>
    <row r="22" spans="1:15" x14ac:dyDescent="0.25">
      <c r="A22" s="7" t="s">
        <v>43</v>
      </c>
      <c r="B22" s="1" t="s">
        <v>4</v>
      </c>
      <c r="C22" s="2">
        <v>23230</v>
      </c>
      <c r="D22" s="2">
        <v>21492</v>
      </c>
      <c r="E22" s="2">
        <v>19608</v>
      </c>
      <c r="F22" s="2">
        <v>19080</v>
      </c>
      <c r="G22" s="2">
        <v>19073</v>
      </c>
      <c r="I22" s="7" t="s">
        <v>43</v>
      </c>
      <c r="J22" s="1" t="s">
        <v>4</v>
      </c>
      <c r="K22" s="9">
        <v>680</v>
      </c>
      <c r="L22" s="9">
        <v>640</v>
      </c>
      <c r="M22" s="9">
        <v>630</v>
      </c>
      <c r="N22" s="9">
        <v>625</v>
      </c>
      <c r="O22" s="9">
        <v>630</v>
      </c>
    </row>
    <row r="23" spans="1:15" x14ac:dyDescent="0.25">
      <c r="A23" s="7" t="s">
        <v>44</v>
      </c>
      <c r="B23" s="1" t="s">
        <v>4</v>
      </c>
      <c r="C23" s="2">
        <v>19873</v>
      </c>
      <c r="D23" s="2">
        <v>19407</v>
      </c>
      <c r="E23" s="2">
        <v>19111</v>
      </c>
      <c r="F23" s="2">
        <v>19065</v>
      </c>
      <c r="G23" s="2">
        <v>19219</v>
      </c>
      <c r="I23" s="7" t="s">
        <v>44</v>
      </c>
      <c r="J23" s="1" t="s">
        <v>4</v>
      </c>
      <c r="K23" s="9">
        <v>215</v>
      </c>
      <c r="L23" s="9">
        <v>210</v>
      </c>
      <c r="M23" s="9">
        <v>210</v>
      </c>
      <c r="N23" s="9">
        <v>200</v>
      </c>
      <c r="O23" s="9">
        <v>200</v>
      </c>
    </row>
    <row r="24" spans="1:15" x14ac:dyDescent="0.25">
      <c r="A24" s="7" t="s">
        <v>45</v>
      </c>
      <c r="B24" s="1" t="s">
        <v>4</v>
      </c>
      <c r="C24" s="2">
        <v>77955</v>
      </c>
      <c r="D24" s="2">
        <v>76219</v>
      </c>
      <c r="E24" s="2">
        <v>76162</v>
      </c>
      <c r="F24" s="2">
        <v>77102</v>
      </c>
      <c r="G24" s="2">
        <v>79094</v>
      </c>
      <c r="I24" s="7" t="s">
        <v>45</v>
      </c>
      <c r="J24" s="1" t="s">
        <v>4</v>
      </c>
      <c r="K24" s="9">
        <v>3950</v>
      </c>
      <c r="L24" s="9">
        <v>3850</v>
      </c>
      <c r="M24" s="9">
        <v>3780</v>
      </c>
      <c r="N24" s="9">
        <v>3760</v>
      </c>
      <c r="O24" s="9">
        <v>3790</v>
      </c>
    </row>
    <row r="25" spans="1:15" x14ac:dyDescent="0.25">
      <c r="A25" s="7" t="s">
        <v>46</v>
      </c>
      <c r="B25" s="1" t="s">
        <v>4</v>
      </c>
      <c r="C25" s="2">
        <v>25341</v>
      </c>
      <c r="D25" s="2">
        <v>24880</v>
      </c>
      <c r="E25" s="2">
        <v>25197</v>
      </c>
      <c r="F25" s="2">
        <v>24884</v>
      </c>
      <c r="G25" s="2">
        <v>23494</v>
      </c>
      <c r="I25" s="7" t="s">
        <v>46</v>
      </c>
      <c r="J25" s="1" t="s">
        <v>4</v>
      </c>
      <c r="K25" s="9">
        <v>650</v>
      </c>
      <c r="L25" s="9">
        <v>630</v>
      </c>
      <c r="M25" s="9">
        <v>610</v>
      </c>
      <c r="N25" s="9">
        <v>600</v>
      </c>
      <c r="O25" s="9">
        <v>605</v>
      </c>
    </row>
    <row r="26" spans="1:15" x14ac:dyDescent="0.25">
      <c r="A26" s="7" t="s">
        <v>47</v>
      </c>
      <c r="B26" s="1" t="s">
        <v>4</v>
      </c>
      <c r="C26" s="2">
        <v>19478</v>
      </c>
      <c r="D26" s="2">
        <v>18806</v>
      </c>
      <c r="E26" s="2">
        <v>18433</v>
      </c>
      <c r="F26" s="2">
        <v>18464</v>
      </c>
      <c r="G26" s="2">
        <v>20029</v>
      </c>
      <c r="I26" s="7" t="s">
        <v>47</v>
      </c>
      <c r="J26" s="1" t="s">
        <v>4</v>
      </c>
      <c r="K26" s="9">
        <v>540</v>
      </c>
      <c r="L26" s="9">
        <v>530</v>
      </c>
      <c r="M26" s="9">
        <v>500</v>
      </c>
      <c r="N26" s="9">
        <v>500</v>
      </c>
      <c r="O26" s="9">
        <v>505</v>
      </c>
    </row>
    <row r="27" spans="1:15" x14ac:dyDescent="0.25">
      <c r="A27" s="7" t="s">
        <v>48</v>
      </c>
      <c r="B27" s="1" t="s">
        <v>4</v>
      </c>
      <c r="C27" s="2">
        <v>74046</v>
      </c>
      <c r="D27" s="2">
        <v>75472</v>
      </c>
      <c r="E27" s="2">
        <v>76927</v>
      </c>
      <c r="F27" s="2">
        <v>77414</v>
      </c>
      <c r="G27" s="2">
        <v>78666</v>
      </c>
      <c r="I27" s="7" t="s">
        <v>48</v>
      </c>
      <c r="J27" s="1" t="s">
        <v>4</v>
      </c>
      <c r="K27" s="9">
        <v>1775</v>
      </c>
      <c r="L27" s="9">
        <v>1790</v>
      </c>
      <c r="M27" s="9">
        <v>1780</v>
      </c>
      <c r="N27" s="9">
        <v>1725</v>
      </c>
      <c r="O27" s="9">
        <v>1750</v>
      </c>
    </row>
    <row r="28" spans="1:15" x14ac:dyDescent="0.25">
      <c r="A28" s="7" t="s">
        <v>49</v>
      </c>
      <c r="B28" s="1" t="s">
        <v>4</v>
      </c>
      <c r="C28" s="2">
        <v>18629</v>
      </c>
      <c r="D28" s="2">
        <v>17852</v>
      </c>
      <c r="E28" s="2">
        <v>17933</v>
      </c>
      <c r="F28" s="2">
        <v>19444</v>
      </c>
      <c r="G28" s="2">
        <v>20328</v>
      </c>
      <c r="I28" s="7" t="s">
        <v>49</v>
      </c>
      <c r="J28" s="1" t="s">
        <v>4</v>
      </c>
      <c r="K28" s="9">
        <v>395</v>
      </c>
      <c r="L28" s="9">
        <v>380</v>
      </c>
      <c r="M28" s="9">
        <v>375</v>
      </c>
      <c r="N28" s="9">
        <v>365</v>
      </c>
      <c r="O28" s="9">
        <v>360</v>
      </c>
    </row>
    <row r="29" spans="1:15" x14ac:dyDescent="0.25">
      <c r="A29" s="7" t="s">
        <v>50</v>
      </c>
      <c r="B29" s="1" t="s">
        <v>4</v>
      </c>
      <c r="C29" s="2">
        <v>16391</v>
      </c>
      <c r="D29" s="2">
        <v>16546</v>
      </c>
      <c r="E29" s="2">
        <v>16629</v>
      </c>
      <c r="F29" s="2">
        <v>16495</v>
      </c>
      <c r="G29" s="2">
        <v>16231</v>
      </c>
      <c r="I29" s="7" t="s">
        <v>50</v>
      </c>
      <c r="J29" s="1" t="s">
        <v>4</v>
      </c>
      <c r="K29" s="9">
        <v>490</v>
      </c>
      <c r="L29" s="9">
        <v>465</v>
      </c>
      <c r="M29" s="9">
        <v>445</v>
      </c>
      <c r="N29" s="9">
        <v>435</v>
      </c>
      <c r="O29" s="9">
        <v>435</v>
      </c>
    </row>
    <row r="30" spans="1:15" x14ac:dyDescent="0.25">
      <c r="A30" s="7" t="s">
        <v>51</v>
      </c>
      <c r="B30" s="1" t="s">
        <v>4</v>
      </c>
      <c r="C30" s="2">
        <v>17003</v>
      </c>
      <c r="D30" s="2">
        <v>15773</v>
      </c>
      <c r="E30" s="2">
        <v>15020</v>
      </c>
      <c r="F30" s="2">
        <v>15041</v>
      </c>
      <c r="G30" s="2">
        <v>15534</v>
      </c>
      <c r="I30" s="7" t="s">
        <v>51</v>
      </c>
      <c r="J30" s="1" t="s">
        <v>4</v>
      </c>
      <c r="K30" s="9">
        <v>1355</v>
      </c>
      <c r="L30" s="9">
        <v>1325</v>
      </c>
      <c r="M30" s="9">
        <v>1290</v>
      </c>
      <c r="N30" s="9">
        <v>1290</v>
      </c>
      <c r="O30" s="9">
        <v>1300</v>
      </c>
    </row>
    <row r="31" spans="1:15" x14ac:dyDescent="0.25">
      <c r="A31" s="7" t="s">
        <v>52</v>
      </c>
      <c r="B31" s="1" t="s">
        <v>4</v>
      </c>
      <c r="C31" s="2">
        <v>118924</v>
      </c>
      <c r="D31" s="2">
        <v>116975</v>
      </c>
      <c r="E31" s="2">
        <v>116738</v>
      </c>
      <c r="F31" s="2">
        <v>108460</v>
      </c>
      <c r="G31" s="2">
        <v>102989</v>
      </c>
      <c r="I31" s="7" t="s">
        <v>52</v>
      </c>
      <c r="J31" s="1" t="s">
        <v>4</v>
      </c>
      <c r="K31" s="9">
        <v>1345</v>
      </c>
      <c r="L31" s="9">
        <v>1335</v>
      </c>
      <c r="M31" s="9">
        <v>1330</v>
      </c>
      <c r="N31" s="9">
        <v>1315</v>
      </c>
      <c r="O31" s="9">
        <v>1315</v>
      </c>
    </row>
    <row r="32" spans="1:15" x14ac:dyDescent="0.25">
      <c r="A32" s="7" t="s">
        <v>53</v>
      </c>
      <c r="B32" s="1" t="s">
        <v>4</v>
      </c>
      <c r="C32" s="2">
        <v>37026</v>
      </c>
      <c r="D32" s="2">
        <v>38059</v>
      </c>
      <c r="E32" s="2">
        <v>37978</v>
      </c>
      <c r="F32" s="2">
        <v>38525</v>
      </c>
      <c r="G32" s="2">
        <v>39039</v>
      </c>
      <c r="I32" s="7" t="s">
        <v>53</v>
      </c>
      <c r="J32" s="1" t="s">
        <v>4</v>
      </c>
      <c r="K32" s="9">
        <v>1570</v>
      </c>
      <c r="L32" s="9">
        <v>1595</v>
      </c>
      <c r="M32" s="9">
        <v>1610</v>
      </c>
      <c r="N32" s="9">
        <v>1670</v>
      </c>
      <c r="O32" s="9">
        <v>1760</v>
      </c>
    </row>
    <row r="33" spans="1:15" x14ac:dyDescent="0.25">
      <c r="A33" s="7" t="s">
        <v>54</v>
      </c>
      <c r="B33" s="1" t="s">
        <v>5</v>
      </c>
      <c r="C33" s="2">
        <v>25527</v>
      </c>
      <c r="D33" s="2">
        <v>25885</v>
      </c>
      <c r="E33" s="2">
        <v>25792</v>
      </c>
      <c r="F33" s="2">
        <v>26605</v>
      </c>
      <c r="G33" s="2">
        <v>26185</v>
      </c>
      <c r="I33" s="7" t="s">
        <v>54</v>
      </c>
      <c r="J33" s="1" t="s">
        <v>5</v>
      </c>
      <c r="K33" s="9">
        <v>155</v>
      </c>
      <c r="L33" s="9">
        <v>170</v>
      </c>
      <c r="M33" s="9">
        <v>185</v>
      </c>
      <c r="N33" s="9">
        <v>190</v>
      </c>
      <c r="O33" s="9">
        <v>205</v>
      </c>
    </row>
    <row r="34" spans="1:15" x14ac:dyDescent="0.25">
      <c r="A34" s="7" t="s">
        <v>55</v>
      </c>
      <c r="B34" s="1" t="s">
        <v>6</v>
      </c>
      <c r="C34" s="2">
        <v>5274</v>
      </c>
      <c r="D34" s="2">
        <v>5307</v>
      </c>
      <c r="E34" s="2">
        <v>5315</v>
      </c>
      <c r="F34" s="2">
        <v>5312</v>
      </c>
      <c r="G34" s="2">
        <v>5357</v>
      </c>
      <c r="I34" s="7" t="s">
        <v>55</v>
      </c>
      <c r="J34" s="1" t="s">
        <v>6</v>
      </c>
      <c r="K34" s="9">
        <v>15</v>
      </c>
      <c r="L34" s="9">
        <v>15</v>
      </c>
      <c r="M34" s="9">
        <v>15</v>
      </c>
      <c r="N34" s="9">
        <v>15</v>
      </c>
      <c r="O34" s="9">
        <v>15</v>
      </c>
    </row>
    <row r="35" spans="1:15" x14ac:dyDescent="0.25">
      <c r="A35" s="7" t="s">
        <v>56</v>
      </c>
      <c r="B35" s="1" t="s">
        <v>6</v>
      </c>
      <c r="C35" s="2">
        <v>4360</v>
      </c>
      <c r="D35" s="2">
        <v>3771</v>
      </c>
      <c r="E35" s="2">
        <v>3785</v>
      </c>
      <c r="F35" s="2">
        <v>3704</v>
      </c>
      <c r="G35" s="2">
        <v>3792</v>
      </c>
      <c r="I35" s="7" t="s">
        <v>56</v>
      </c>
      <c r="J35" s="1" t="s">
        <v>6</v>
      </c>
      <c r="K35" s="9">
        <v>65</v>
      </c>
      <c r="L35" s="9">
        <v>70</v>
      </c>
      <c r="M35" s="9">
        <v>70</v>
      </c>
      <c r="N35" s="9">
        <v>60</v>
      </c>
      <c r="O35" s="9">
        <v>60</v>
      </c>
    </row>
    <row r="36" spans="1:15" x14ac:dyDescent="0.25">
      <c r="A36" s="7" t="s">
        <v>57</v>
      </c>
      <c r="B36" s="1" t="s">
        <v>6</v>
      </c>
      <c r="C36" s="2">
        <v>25842</v>
      </c>
      <c r="D36" s="2">
        <v>20971</v>
      </c>
      <c r="E36" s="2">
        <v>21043</v>
      </c>
      <c r="F36" s="2">
        <v>21032</v>
      </c>
      <c r="G36" s="2">
        <v>21277</v>
      </c>
      <c r="I36" s="7" t="s">
        <v>57</v>
      </c>
      <c r="J36" s="1" t="s">
        <v>6</v>
      </c>
      <c r="K36" s="9">
        <v>485</v>
      </c>
      <c r="L36" s="9">
        <v>470</v>
      </c>
      <c r="M36" s="9">
        <v>440</v>
      </c>
      <c r="N36" s="9">
        <v>435</v>
      </c>
      <c r="O36" s="9">
        <v>460</v>
      </c>
    </row>
    <row r="37" spans="1:15" x14ac:dyDescent="0.25">
      <c r="A37" s="7" t="s">
        <v>58</v>
      </c>
      <c r="B37" s="1" t="s">
        <v>6</v>
      </c>
      <c r="C37" s="2">
        <v>1466</v>
      </c>
      <c r="D37" s="2">
        <v>1463</v>
      </c>
      <c r="E37" s="2">
        <v>1418</v>
      </c>
      <c r="F37" s="2">
        <v>1456</v>
      </c>
      <c r="G37" s="2">
        <v>1488</v>
      </c>
      <c r="I37" s="7" t="s">
        <v>58</v>
      </c>
      <c r="J37" s="1" t="s">
        <v>6</v>
      </c>
      <c r="K37" s="9">
        <v>110</v>
      </c>
      <c r="L37" s="9">
        <v>115</v>
      </c>
      <c r="M37" s="9">
        <v>115</v>
      </c>
      <c r="N37" s="9">
        <v>125</v>
      </c>
      <c r="O37" s="9">
        <v>150</v>
      </c>
    </row>
    <row r="38" spans="1:15" x14ac:dyDescent="0.25">
      <c r="A38" s="7" t="s">
        <v>59</v>
      </c>
      <c r="B38" s="1" t="s">
        <v>7</v>
      </c>
      <c r="C38" s="2">
        <v>87968</v>
      </c>
      <c r="D38" s="2">
        <v>76847</v>
      </c>
      <c r="E38" s="2">
        <v>70676</v>
      </c>
      <c r="F38" s="2">
        <v>69658</v>
      </c>
      <c r="G38" s="2">
        <v>71475</v>
      </c>
      <c r="I38" s="7" t="s">
        <v>59</v>
      </c>
      <c r="J38" s="1" t="s">
        <v>7</v>
      </c>
      <c r="K38" s="9">
        <v>6645</v>
      </c>
      <c r="L38" s="9">
        <v>6060</v>
      </c>
      <c r="M38" s="9">
        <v>5755</v>
      </c>
      <c r="N38" s="9">
        <v>5615</v>
      </c>
      <c r="O38" s="9">
        <v>5950</v>
      </c>
    </row>
    <row r="39" spans="1:15" x14ac:dyDescent="0.25">
      <c r="A39" s="7" t="s">
        <v>60</v>
      </c>
      <c r="B39" s="1" t="s">
        <v>7</v>
      </c>
      <c r="C39" s="2">
        <v>54099</v>
      </c>
      <c r="D39" s="2">
        <v>53080</v>
      </c>
      <c r="E39" s="2">
        <v>51422</v>
      </c>
      <c r="F39" s="2">
        <v>48396</v>
      </c>
      <c r="G39" s="2">
        <v>47819</v>
      </c>
      <c r="I39" s="7" t="s">
        <v>60</v>
      </c>
      <c r="J39" s="1" t="s">
        <v>7</v>
      </c>
      <c r="K39" s="9">
        <v>1640</v>
      </c>
      <c r="L39" s="9">
        <v>1535</v>
      </c>
      <c r="M39" s="9">
        <v>1425</v>
      </c>
      <c r="N39" s="9">
        <v>1400</v>
      </c>
      <c r="O39" s="9">
        <v>1365</v>
      </c>
    </row>
    <row r="40" spans="1:15" x14ac:dyDescent="0.25">
      <c r="A40" s="7" t="s">
        <v>61</v>
      </c>
      <c r="B40" s="1" t="s">
        <v>7</v>
      </c>
      <c r="C40" s="2">
        <v>180242</v>
      </c>
      <c r="D40" s="2">
        <v>164727</v>
      </c>
      <c r="E40" s="2">
        <v>155973</v>
      </c>
      <c r="F40" s="2">
        <v>154208</v>
      </c>
      <c r="G40" s="2">
        <v>155743</v>
      </c>
      <c r="I40" s="7" t="s">
        <v>61</v>
      </c>
      <c r="J40" s="1" t="s">
        <v>7</v>
      </c>
      <c r="K40" s="9">
        <v>13865</v>
      </c>
      <c r="L40" s="9">
        <v>12930</v>
      </c>
      <c r="M40" s="9">
        <v>12205</v>
      </c>
      <c r="N40" s="9">
        <v>11915</v>
      </c>
      <c r="O40" s="9">
        <v>12305</v>
      </c>
    </row>
    <row r="41" spans="1:15" x14ac:dyDescent="0.25">
      <c r="A41" s="7" t="s">
        <v>62</v>
      </c>
      <c r="B41" s="1" t="s">
        <v>8</v>
      </c>
      <c r="C41" s="2">
        <v>109386</v>
      </c>
      <c r="D41" s="2">
        <v>104459</v>
      </c>
      <c r="E41" s="2">
        <v>100618</v>
      </c>
      <c r="F41" s="2">
        <v>99267</v>
      </c>
      <c r="G41" s="2">
        <v>102649</v>
      </c>
      <c r="I41" s="7" t="s">
        <v>62</v>
      </c>
      <c r="J41" s="1" t="s">
        <v>8</v>
      </c>
      <c r="K41" s="9">
        <v>10650</v>
      </c>
      <c r="L41" s="9">
        <v>10495</v>
      </c>
      <c r="M41" s="9">
        <v>10390</v>
      </c>
      <c r="N41" s="9">
        <v>10305</v>
      </c>
      <c r="O41" s="9">
        <v>10490</v>
      </c>
    </row>
    <row r="42" spans="1:15" x14ac:dyDescent="0.25">
      <c r="A42" s="7" t="s">
        <v>63</v>
      </c>
      <c r="B42" s="1" t="s">
        <v>8</v>
      </c>
      <c r="C42" s="2">
        <v>428142</v>
      </c>
      <c r="D42" s="2">
        <v>423307</v>
      </c>
      <c r="E42" s="2">
        <v>416011</v>
      </c>
      <c r="F42" s="2">
        <v>422854</v>
      </c>
      <c r="G42" s="2">
        <v>437442</v>
      </c>
      <c r="I42" s="7" t="s">
        <v>63</v>
      </c>
      <c r="J42" s="1" t="s">
        <v>8</v>
      </c>
      <c r="K42" s="9">
        <v>27550</v>
      </c>
      <c r="L42" s="9">
        <v>27250</v>
      </c>
      <c r="M42" s="9">
        <v>27050</v>
      </c>
      <c r="N42" s="9">
        <v>26855</v>
      </c>
      <c r="O42" s="9">
        <v>27610</v>
      </c>
    </row>
    <row r="43" spans="1:15" x14ac:dyDescent="0.25">
      <c r="A43" s="7" t="s">
        <v>64</v>
      </c>
      <c r="B43" s="1" t="s">
        <v>8</v>
      </c>
      <c r="C43" s="2">
        <v>689746</v>
      </c>
      <c r="D43" s="2">
        <v>685789</v>
      </c>
      <c r="E43" s="2">
        <v>691669</v>
      </c>
      <c r="F43" s="2">
        <v>705020</v>
      </c>
      <c r="G43" s="2">
        <v>710415</v>
      </c>
      <c r="I43" s="7" t="s">
        <v>64</v>
      </c>
      <c r="J43" s="1" t="s">
        <v>8</v>
      </c>
      <c r="K43" s="9">
        <v>37045</v>
      </c>
      <c r="L43" s="9">
        <v>36165</v>
      </c>
      <c r="M43" s="9">
        <v>35075</v>
      </c>
      <c r="N43" s="9">
        <v>34315</v>
      </c>
      <c r="O43" s="9">
        <v>34335</v>
      </c>
    </row>
    <row r="44" spans="1:15" x14ac:dyDescent="0.25">
      <c r="A44" s="7" t="s">
        <v>65</v>
      </c>
      <c r="B44" s="1" t="s">
        <v>9</v>
      </c>
      <c r="C44" s="2">
        <v>175519</v>
      </c>
      <c r="D44" s="2">
        <v>169010</v>
      </c>
      <c r="E44" s="2">
        <v>164701</v>
      </c>
      <c r="F44" s="2">
        <v>164640</v>
      </c>
      <c r="G44" s="2">
        <v>168135</v>
      </c>
      <c r="I44" s="7" t="s">
        <v>65</v>
      </c>
      <c r="J44" s="1" t="s">
        <v>9</v>
      </c>
      <c r="K44" s="9">
        <v>5515</v>
      </c>
      <c r="L44" s="9">
        <v>5330</v>
      </c>
      <c r="M44" s="9">
        <v>5170</v>
      </c>
      <c r="N44" s="9">
        <v>4935</v>
      </c>
      <c r="O44" s="9">
        <v>5000</v>
      </c>
    </row>
    <row r="45" spans="1:15" x14ac:dyDescent="0.25">
      <c r="A45" s="7" t="s">
        <v>66</v>
      </c>
      <c r="B45" s="1" t="s">
        <v>9</v>
      </c>
      <c r="C45" s="2">
        <v>14452</v>
      </c>
      <c r="D45" s="2">
        <v>14911</v>
      </c>
      <c r="E45" s="2">
        <v>14704</v>
      </c>
      <c r="F45" s="2">
        <v>14634</v>
      </c>
      <c r="G45" s="2">
        <v>14455</v>
      </c>
      <c r="I45" s="7" t="s">
        <v>66</v>
      </c>
      <c r="J45" s="1" t="s">
        <v>9</v>
      </c>
      <c r="K45" s="9">
        <v>1450</v>
      </c>
      <c r="L45" s="9">
        <v>1445</v>
      </c>
      <c r="M45" s="9">
        <v>1410</v>
      </c>
      <c r="N45" s="9">
        <v>1415</v>
      </c>
      <c r="O45" s="9">
        <v>1305</v>
      </c>
    </row>
    <row r="46" spans="1:15" x14ac:dyDescent="0.25">
      <c r="A46" s="7" t="s">
        <v>67</v>
      </c>
      <c r="B46" s="1" t="s">
        <v>9</v>
      </c>
      <c r="C46" s="2">
        <v>25234</v>
      </c>
      <c r="D46" s="2">
        <v>24866</v>
      </c>
      <c r="E46" s="2">
        <v>24952</v>
      </c>
      <c r="F46" s="2">
        <v>25051</v>
      </c>
      <c r="G46" s="2">
        <v>25121</v>
      </c>
      <c r="I46" s="7" t="s">
        <v>67</v>
      </c>
      <c r="J46" s="1" t="s">
        <v>9</v>
      </c>
      <c r="K46" s="9">
        <v>90</v>
      </c>
      <c r="L46" s="9">
        <v>100</v>
      </c>
      <c r="M46" s="9">
        <v>90</v>
      </c>
      <c r="N46" s="9">
        <v>85</v>
      </c>
      <c r="O46" s="9">
        <v>100</v>
      </c>
    </row>
    <row r="47" spans="1:15" x14ac:dyDescent="0.25">
      <c r="A47" s="7" t="s">
        <v>68</v>
      </c>
      <c r="B47" s="1" t="s">
        <v>9</v>
      </c>
      <c r="C47" s="2">
        <v>76650</v>
      </c>
      <c r="D47" s="2">
        <v>78506</v>
      </c>
      <c r="E47" s="2">
        <v>80061</v>
      </c>
      <c r="F47" s="2">
        <v>82841</v>
      </c>
      <c r="G47" s="2">
        <v>85854</v>
      </c>
      <c r="I47" s="7" t="s">
        <v>68</v>
      </c>
      <c r="J47" s="1" t="s">
        <v>9</v>
      </c>
      <c r="K47" s="9">
        <v>2195</v>
      </c>
      <c r="L47" s="9">
        <v>2195</v>
      </c>
      <c r="M47" s="9">
        <v>2210</v>
      </c>
      <c r="N47" s="9">
        <v>2235</v>
      </c>
      <c r="O47" s="9">
        <v>2370</v>
      </c>
    </row>
    <row r="48" spans="1:15" x14ac:dyDescent="0.25">
      <c r="A48" s="7" t="s">
        <v>69</v>
      </c>
      <c r="B48" s="1" t="s">
        <v>9</v>
      </c>
      <c r="C48" s="2">
        <v>70619</v>
      </c>
      <c r="D48" s="2">
        <v>70927</v>
      </c>
      <c r="E48" s="2">
        <v>68224</v>
      </c>
      <c r="F48" s="2">
        <v>64132</v>
      </c>
      <c r="G48" s="2">
        <v>60581</v>
      </c>
      <c r="I48" s="7" t="s">
        <v>69</v>
      </c>
      <c r="J48" s="1" t="s">
        <v>9</v>
      </c>
      <c r="K48" s="9">
        <v>840</v>
      </c>
      <c r="L48" s="9">
        <v>880</v>
      </c>
      <c r="M48" s="9">
        <v>880</v>
      </c>
      <c r="N48" s="9">
        <v>985</v>
      </c>
      <c r="O48" s="9">
        <v>1075</v>
      </c>
    </row>
    <row r="49" spans="1:15" x14ac:dyDescent="0.25">
      <c r="A49" s="7" t="s">
        <v>70</v>
      </c>
      <c r="B49" s="1" t="s">
        <v>10</v>
      </c>
      <c r="C49" s="2">
        <v>64854</v>
      </c>
      <c r="D49" s="2">
        <v>65429</v>
      </c>
      <c r="E49" s="2">
        <v>66855</v>
      </c>
      <c r="F49" s="2">
        <v>69429</v>
      </c>
      <c r="G49" s="2">
        <v>72620</v>
      </c>
      <c r="I49" s="7" t="s">
        <v>70</v>
      </c>
      <c r="J49" s="1" t="s">
        <v>10</v>
      </c>
      <c r="K49" s="9">
        <v>2485</v>
      </c>
      <c r="L49" s="9">
        <v>2500</v>
      </c>
      <c r="M49" s="9">
        <v>2490</v>
      </c>
      <c r="N49" s="9">
        <v>2505</v>
      </c>
      <c r="O49" s="9">
        <v>2540</v>
      </c>
    </row>
    <row r="50" spans="1:15" x14ac:dyDescent="0.25">
      <c r="A50" s="7" t="s">
        <v>71</v>
      </c>
      <c r="B50" s="1" t="s">
        <v>10</v>
      </c>
      <c r="C50" s="2">
        <v>258191</v>
      </c>
      <c r="D50" s="2">
        <v>261214</v>
      </c>
      <c r="E50" s="2">
        <v>269425</v>
      </c>
      <c r="F50" s="2">
        <v>279936</v>
      </c>
      <c r="G50" s="2">
        <v>292817</v>
      </c>
      <c r="I50" s="7" t="s">
        <v>71</v>
      </c>
      <c r="J50" s="1" t="s">
        <v>10</v>
      </c>
      <c r="K50" s="9">
        <v>24315</v>
      </c>
      <c r="L50" s="9">
        <v>24510</v>
      </c>
      <c r="M50" s="9">
        <v>24645</v>
      </c>
      <c r="N50" s="9">
        <v>24805</v>
      </c>
      <c r="O50" s="9">
        <v>25470</v>
      </c>
    </row>
    <row r="51" spans="1:15" x14ac:dyDescent="0.25">
      <c r="A51" s="7" t="s">
        <v>72</v>
      </c>
      <c r="B51" s="1" t="s">
        <v>11</v>
      </c>
      <c r="C51" s="2">
        <v>30097</v>
      </c>
      <c r="D51" s="2">
        <v>28041</v>
      </c>
      <c r="E51" s="2">
        <v>25743</v>
      </c>
      <c r="F51" s="2">
        <v>24869</v>
      </c>
      <c r="G51" s="2">
        <v>24275</v>
      </c>
      <c r="I51" s="7" t="s">
        <v>72</v>
      </c>
      <c r="J51" s="1" t="s">
        <v>11</v>
      </c>
      <c r="K51" s="9">
        <v>895</v>
      </c>
      <c r="L51" s="9">
        <v>890</v>
      </c>
      <c r="M51" s="9">
        <v>840</v>
      </c>
      <c r="N51" s="9">
        <v>835</v>
      </c>
      <c r="O51" s="9">
        <v>860</v>
      </c>
    </row>
    <row r="52" spans="1:15" x14ac:dyDescent="0.25">
      <c r="A52" s="7" t="s">
        <v>73</v>
      </c>
      <c r="B52" s="1" t="s">
        <v>11</v>
      </c>
      <c r="C52" s="2">
        <v>10756</v>
      </c>
      <c r="D52" s="2">
        <v>10512</v>
      </c>
      <c r="E52" s="2">
        <v>10717</v>
      </c>
      <c r="F52" s="2">
        <v>10464</v>
      </c>
      <c r="G52" s="2">
        <v>11244</v>
      </c>
      <c r="I52" s="7" t="s">
        <v>73</v>
      </c>
      <c r="J52" s="1" t="s">
        <v>11</v>
      </c>
      <c r="K52" s="9">
        <v>800</v>
      </c>
      <c r="L52" s="9">
        <v>780</v>
      </c>
      <c r="M52" s="9">
        <v>775</v>
      </c>
      <c r="N52" s="9">
        <v>755</v>
      </c>
      <c r="O52" s="9">
        <v>815</v>
      </c>
    </row>
    <row r="53" spans="1:15" x14ac:dyDescent="0.25">
      <c r="A53" s="7" t="s">
        <v>102</v>
      </c>
      <c r="B53" s="1" t="s">
        <v>11</v>
      </c>
      <c r="C53" s="2">
        <v>10029</v>
      </c>
      <c r="D53" s="2">
        <v>9839</v>
      </c>
      <c r="E53" s="2">
        <v>9813</v>
      </c>
      <c r="F53" s="2">
        <v>9745</v>
      </c>
      <c r="G53" s="2">
        <v>10484</v>
      </c>
      <c r="I53" s="7" t="s">
        <v>102</v>
      </c>
      <c r="J53" s="1" t="s">
        <v>11</v>
      </c>
      <c r="K53" s="9">
        <v>665</v>
      </c>
      <c r="L53" s="9">
        <v>650</v>
      </c>
      <c r="M53" s="9">
        <v>640</v>
      </c>
      <c r="N53" s="9">
        <v>620</v>
      </c>
      <c r="O53" s="9">
        <v>665</v>
      </c>
    </row>
    <row r="54" spans="1:15" x14ac:dyDescent="0.25">
      <c r="A54" s="7" t="s">
        <v>103</v>
      </c>
      <c r="B54" s="1" t="s">
        <v>11</v>
      </c>
      <c r="C54" s="2">
        <v>727</v>
      </c>
      <c r="D54" s="2">
        <v>673</v>
      </c>
      <c r="E54" s="2">
        <v>904</v>
      </c>
      <c r="F54" s="2">
        <v>719</v>
      </c>
      <c r="G54" s="2">
        <v>760</v>
      </c>
      <c r="I54" s="7" t="s">
        <v>103</v>
      </c>
      <c r="J54" s="1" t="s">
        <v>11</v>
      </c>
      <c r="K54" s="9">
        <v>135</v>
      </c>
      <c r="L54" s="9">
        <v>130</v>
      </c>
      <c r="M54" s="9">
        <v>135</v>
      </c>
      <c r="N54" s="9">
        <v>135</v>
      </c>
      <c r="O54" s="9">
        <v>145</v>
      </c>
    </row>
    <row r="55" spans="1:15" x14ac:dyDescent="0.25">
      <c r="A55" s="7" t="s">
        <v>74</v>
      </c>
      <c r="B55" s="1" t="s">
        <v>11</v>
      </c>
      <c r="C55" s="2">
        <v>8094</v>
      </c>
      <c r="D55" s="2">
        <v>7964</v>
      </c>
      <c r="E55" s="2">
        <v>7774</v>
      </c>
      <c r="F55" s="2">
        <v>7699</v>
      </c>
      <c r="G55" s="2">
        <v>7465</v>
      </c>
      <c r="I55" s="7" t="s">
        <v>74</v>
      </c>
      <c r="J55" s="1" t="s">
        <v>11</v>
      </c>
      <c r="K55" s="2">
        <v>100</v>
      </c>
      <c r="L55" s="2">
        <v>95</v>
      </c>
      <c r="M55" s="2">
        <v>90</v>
      </c>
      <c r="N55" s="2">
        <v>85</v>
      </c>
      <c r="O55" s="2">
        <v>90</v>
      </c>
    </row>
    <row r="56" spans="1:15" x14ac:dyDescent="0.25">
      <c r="A56" s="7" t="s">
        <v>104</v>
      </c>
      <c r="B56" s="1" t="s">
        <v>11</v>
      </c>
      <c r="C56" s="2">
        <v>3989</v>
      </c>
      <c r="D56" s="2">
        <v>3916</v>
      </c>
      <c r="E56" s="2">
        <v>3137</v>
      </c>
      <c r="F56" s="2">
        <v>3134</v>
      </c>
      <c r="G56" s="2">
        <v>2755</v>
      </c>
      <c r="I56" s="7" t="s">
        <v>104</v>
      </c>
      <c r="J56" s="1" t="s">
        <v>11</v>
      </c>
      <c r="K56" s="9">
        <v>70</v>
      </c>
      <c r="L56" s="9">
        <v>65</v>
      </c>
      <c r="M56" s="9">
        <v>60</v>
      </c>
      <c r="N56" s="9">
        <v>60</v>
      </c>
      <c r="O56" s="9">
        <v>65</v>
      </c>
    </row>
    <row r="57" spans="1:15" x14ac:dyDescent="0.25">
      <c r="A57" s="7" t="s">
        <v>105</v>
      </c>
      <c r="B57" s="1" t="s">
        <v>11</v>
      </c>
      <c r="C57" s="2">
        <v>4105</v>
      </c>
      <c r="D57" s="2">
        <v>4048</v>
      </c>
      <c r="E57" s="2">
        <v>4637</v>
      </c>
      <c r="F57" s="2">
        <v>4565</v>
      </c>
      <c r="G57" s="2">
        <v>4710</v>
      </c>
      <c r="I57" s="7" t="s">
        <v>105</v>
      </c>
      <c r="J57" s="1" t="s">
        <v>11</v>
      </c>
      <c r="K57" s="9">
        <v>30</v>
      </c>
      <c r="L57" s="9">
        <v>30</v>
      </c>
      <c r="M57" s="9">
        <v>30</v>
      </c>
      <c r="N57" s="9">
        <v>25</v>
      </c>
      <c r="O57" s="9">
        <v>25</v>
      </c>
    </row>
    <row r="58" spans="1:15" x14ac:dyDescent="0.25">
      <c r="A58" s="7" t="s">
        <v>75</v>
      </c>
      <c r="B58" s="1" t="s">
        <v>11</v>
      </c>
      <c r="C58" s="2">
        <v>31494</v>
      </c>
      <c r="D58" s="2">
        <v>30094</v>
      </c>
      <c r="E58" s="2">
        <v>30627</v>
      </c>
      <c r="F58" s="2">
        <v>29715</v>
      </c>
      <c r="G58" s="2">
        <v>30453</v>
      </c>
      <c r="I58" s="7" t="s">
        <v>75</v>
      </c>
      <c r="J58" s="1" t="s">
        <v>11</v>
      </c>
      <c r="K58" s="9">
        <v>405</v>
      </c>
      <c r="L58" s="9">
        <v>410</v>
      </c>
      <c r="M58" s="9">
        <v>415</v>
      </c>
      <c r="N58" s="9">
        <v>400</v>
      </c>
      <c r="O58" s="9">
        <v>405</v>
      </c>
    </row>
    <row r="59" spans="1:15" x14ac:dyDescent="0.25">
      <c r="A59" s="7" t="s">
        <v>97</v>
      </c>
      <c r="B59" s="1" t="s">
        <v>11</v>
      </c>
      <c r="C59" s="2">
        <v>125667</v>
      </c>
      <c r="D59" s="2">
        <v>124222</v>
      </c>
      <c r="E59" s="2">
        <v>130645</v>
      </c>
      <c r="F59" s="2">
        <v>138092</v>
      </c>
      <c r="G59" s="2">
        <v>146192</v>
      </c>
      <c r="I59" s="7" t="s">
        <v>97</v>
      </c>
      <c r="J59" s="1" t="s">
        <v>11</v>
      </c>
      <c r="K59" s="9">
        <v>6580</v>
      </c>
      <c r="L59" s="9">
        <v>6715</v>
      </c>
      <c r="M59" s="9">
        <v>6960</v>
      </c>
      <c r="N59" s="9">
        <v>7520</v>
      </c>
      <c r="O59" s="9">
        <v>8180</v>
      </c>
    </row>
    <row r="60" spans="1:15" x14ac:dyDescent="0.25">
      <c r="A60" s="7" t="s">
        <v>76</v>
      </c>
      <c r="B60" s="1" t="s">
        <v>11</v>
      </c>
      <c r="C60" s="2">
        <v>8139</v>
      </c>
      <c r="D60" s="2">
        <v>8995</v>
      </c>
      <c r="E60" s="2">
        <v>10095</v>
      </c>
      <c r="F60" s="2">
        <v>10095</v>
      </c>
      <c r="G60" s="2">
        <v>11895</v>
      </c>
      <c r="I60" s="7" t="s">
        <v>76</v>
      </c>
      <c r="J60" s="1" t="s">
        <v>11</v>
      </c>
      <c r="K60" s="9">
        <v>990</v>
      </c>
      <c r="L60" s="9">
        <v>1040</v>
      </c>
      <c r="M60" s="9">
        <v>1105</v>
      </c>
      <c r="N60" s="9">
        <v>890</v>
      </c>
      <c r="O60" s="9">
        <v>970</v>
      </c>
    </row>
    <row r="61" spans="1:15" x14ac:dyDescent="0.25">
      <c r="A61" s="7" t="s">
        <v>106</v>
      </c>
      <c r="B61" s="1" t="s">
        <v>11</v>
      </c>
      <c r="C61" s="2">
        <v>7737</v>
      </c>
      <c r="D61" s="2">
        <v>8543</v>
      </c>
      <c r="E61" s="2">
        <v>9417</v>
      </c>
      <c r="F61" s="2">
        <v>9219</v>
      </c>
      <c r="G61" s="2">
        <v>10917</v>
      </c>
      <c r="I61" s="7" t="s">
        <v>106</v>
      </c>
      <c r="J61" s="1" t="s">
        <v>11</v>
      </c>
      <c r="K61" s="9">
        <v>935</v>
      </c>
      <c r="L61" s="9">
        <v>985</v>
      </c>
      <c r="M61" s="9">
        <v>1035</v>
      </c>
      <c r="N61" s="9">
        <v>810</v>
      </c>
      <c r="O61" s="9">
        <v>875</v>
      </c>
    </row>
    <row r="62" spans="1:15" x14ac:dyDescent="0.25">
      <c r="A62" s="7" t="s">
        <v>107</v>
      </c>
      <c r="B62" s="1" t="s">
        <v>11</v>
      </c>
      <c r="C62" s="2">
        <v>402</v>
      </c>
      <c r="D62" s="2">
        <v>452</v>
      </c>
      <c r="E62" s="2">
        <v>678</v>
      </c>
      <c r="F62" s="2">
        <v>876</v>
      </c>
      <c r="G62" s="2">
        <v>978</v>
      </c>
      <c r="I62" s="7" t="s">
        <v>107</v>
      </c>
      <c r="J62" s="1" t="s">
        <v>11</v>
      </c>
      <c r="K62" s="9">
        <v>55</v>
      </c>
      <c r="L62" s="9">
        <v>55</v>
      </c>
      <c r="M62" s="9">
        <v>70</v>
      </c>
      <c r="N62" s="9">
        <v>80</v>
      </c>
      <c r="O62" s="9">
        <v>95</v>
      </c>
    </row>
    <row r="63" spans="1:15" x14ac:dyDescent="0.25">
      <c r="A63" s="7" t="s">
        <v>77</v>
      </c>
      <c r="B63" s="1" t="s">
        <v>12</v>
      </c>
      <c r="C63" s="2">
        <v>58863</v>
      </c>
      <c r="D63" s="2">
        <v>56647</v>
      </c>
      <c r="E63" s="2">
        <v>55598</v>
      </c>
      <c r="F63" s="2">
        <v>55026</v>
      </c>
      <c r="G63" s="2">
        <v>55720</v>
      </c>
      <c r="I63" s="7" t="s">
        <v>77</v>
      </c>
      <c r="J63" s="1" t="s">
        <v>12</v>
      </c>
      <c r="K63" s="9">
        <v>5155</v>
      </c>
      <c r="L63" s="9">
        <v>5065</v>
      </c>
      <c r="M63" s="9">
        <v>5045</v>
      </c>
      <c r="N63" s="9">
        <v>5115</v>
      </c>
      <c r="O63" s="9">
        <v>5540</v>
      </c>
    </row>
    <row r="64" spans="1:15" x14ac:dyDescent="0.25">
      <c r="A64" s="7" t="s">
        <v>108</v>
      </c>
      <c r="B64" s="1" t="s">
        <v>12</v>
      </c>
      <c r="C64" s="2">
        <v>3367</v>
      </c>
      <c r="D64" s="2">
        <v>3469</v>
      </c>
      <c r="E64" s="2">
        <v>3407</v>
      </c>
      <c r="F64" s="2">
        <v>3794</v>
      </c>
      <c r="G64" s="2">
        <v>3943</v>
      </c>
      <c r="I64" s="7" t="s">
        <v>108</v>
      </c>
      <c r="J64" s="1" t="s">
        <v>12</v>
      </c>
      <c r="K64" s="9">
        <v>775</v>
      </c>
      <c r="L64" s="9">
        <v>750</v>
      </c>
      <c r="M64" s="9">
        <v>725</v>
      </c>
      <c r="N64" s="9">
        <v>750</v>
      </c>
      <c r="O64" s="9">
        <v>800</v>
      </c>
    </row>
    <row r="65" spans="1:15" x14ac:dyDescent="0.25">
      <c r="A65" s="7" t="s">
        <v>109</v>
      </c>
      <c r="B65" s="1" t="s">
        <v>12</v>
      </c>
      <c r="C65" s="2">
        <v>38826</v>
      </c>
      <c r="D65" s="2">
        <v>37483</v>
      </c>
      <c r="E65" s="2">
        <v>35900</v>
      </c>
      <c r="F65" s="2">
        <v>33900</v>
      </c>
      <c r="G65" s="2">
        <v>33068</v>
      </c>
      <c r="I65" s="7" t="s">
        <v>109</v>
      </c>
      <c r="J65" s="1" t="s">
        <v>12</v>
      </c>
      <c r="K65" s="9">
        <v>1315</v>
      </c>
      <c r="L65" s="9">
        <v>1300</v>
      </c>
      <c r="M65" s="9">
        <v>1295</v>
      </c>
      <c r="N65" s="9">
        <v>1190</v>
      </c>
      <c r="O65" s="9">
        <v>1225</v>
      </c>
    </row>
    <row r="66" spans="1:15" x14ac:dyDescent="0.25">
      <c r="A66" s="7" t="s">
        <v>110</v>
      </c>
      <c r="B66" s="1" t="s">
        <v>12</v>
      </c>
      <c r="C66" s="2">
        <v>16670</v>
      </c>
      <c r="D66" s="2">
        <v>15695</v>
      </c>
      <c r="E66" s="2">
        <v>16291</v>
      </c>
      <c r="F66" s="2">
        <v>17332</v>
      </c>
      <c r="G66" s="2">
        <v>18709</v>
      </c>
      <c r="I66" s="7" t="s">
        <v>110</v>
      </c>
      <c r="J66" s="1" t="s">
        <v>12</v>
      </c>
      <c r="K66" s="9">
        <v>3070</v>
      </c>
      <c r="L66" s="9">
        <v>3015</v>
      </c>
      <c r="M66" s="9">
        <v>3025</v>
      </c>
      <c r="N66" s="9">
        <v>3175</v>
      </c>
      <c r="O66" s="9">
        <v>3515</v>
      </c>
    </row>
    <row r="67" spans="1:15" x14ac:dyDescent="0.25">
      <c r="A67" s="7" t="s">
        <v>78</v>
      </c>
      <c r="B67" s="1" t="s">
        <v>13</v>
      </c>
      <c r="C67" s="2">
        <v>110439</v>
      </c>
      <c r="D67" s="2">
        <v>107506</v>
      </c>
      <c r="E67" s="2">
        <v>105252</v>
      </c>
      <c r="F67" s="2">
        <v>103208</v>
      </c>
      <c r="G67" s="2">
        <v>105595</v>
      </c>
      <c r="I67" s="7" t="s">
        <v>78</v>
      </c>
      <c r="J67" s="1" t="s">
        <v>13</v>
      </c>
      <c r="K67" s="9">
        <v>9325</v>
      </c>
      <c r="L67" s="9">
        <v>9370</v>
      </c>
      <c r="M67" s="9">
        <v>9365</v>
      </c>
      <c r="N67" s="9">
        <v>9295</v>
      </c>
      <c r="O67" s="9">
        <v>9765</v>
      </c>
    </row>
    <row r="68" spans="1:15" x14ac:dyDescent="0.25">
      <c r="A68" s="7" t="s">
        <v>111</v>
      </c>
      <c r="B68" s="1" t="s">
        <v>13</v>
      </c>
      <c r="C68" s="2">
        <v>38147</v>
      </c>
      <c r="D68" s="2">
        <v>37760</v>
      </c>
      <c r="E68" s="2">
        <v>37163</v>
      </c>
      <c r="F68" s="2">
        <v>36650</v>
      </c>
      <c r="G68" s="2">
        <v>37204</v>
      </c>
      <c r="I68" s="7" t="s">
        <v>111</v>
      </c>
      <c r="J68" s="1" t="s">
        <v>13</v>
      </c>
      <c r="K68" s="9">
        <v>3790</v>
      </c>
      <c r="L68" s="9">
        <v>3835</v>
      </c>
      <c r="M68" s="9">
        <v>3840</v>
      </c>
      <c r="N68" s="9">
        <v>3830</v>
      </c>
      <c r="O68" s="9">
        <v>4055</v>
      </c>
    </row>
    <row r="69" spans="1:15" x14ac:dyDescent="0.25">
      <c r="A69" s="7" t="s">
        <v>112</v>
      </c>
      <c r="B69" s="1" t="s">
        <v>13</v>
      </c>
      <c r="C69" s="2">
        <v>72292</v>
      </c>
      <c r="D69" s="2">
        <v>69746</v>
      </c>
      <c r="E69" s="2">
        <v>68089</v>
      </c>
      <c r="F69" s="2">
        <v>66558</v>
      </c>
      <c r="G69" s="2">
        <v>68391</v>
      </c>
      <c r="I69" s="7" t="s">
        <v>112</v>
      </c>
      <c r="J69" s="1" t="s">
        <v>13</v>
      </c>
      <c r="K69" s="9">
        <v>5535</v>
      </c>
      <c r="L69" s="9">
        <v>5535</v>
      </c>
      <c r="M69" s="9">
        <v>5530</v>
      </c>
      <c r="N69" s="9">
        <v>5465</v>
      </c>
      <c r="O69" s="9">
        <v>5715</v>
      </c>
    </row>
    <row r="70" spans="1:15" x14ac:dyDescent="0.25">
      <c r="A70" s="7" t="s">
        <v>79</v>
      </c>
      <c r="B70" s="1" t="s">
        <v>13</v>
      </c>
      <c r="C70" s="2">
        <v>111445</v>
      </c>
      <c r="D70" s="2">
        <v>105192</v>
      </c>
      <c r="E70" s="2">
        <v>107795</v>
      </c>
      <c r="F70" s="2">
        <v>107899</v>
      </c>
      <c r="G70" s="2">
        <v>115619</v>
      </c>
      <c r="I70" s="7" t="s">
        <v>79</v>
      </c>
      <c r="J70" s="1" t="s">
        <v>13</v>
      </c>
      <c r="K70" s="9">
        <v>9825</v>
      </c>
      <c r="L70" s="9">
        <v>9610</v>
      </c>
      <c r="M70" s="9">
        <v>9650</v>
      </c>
      <c r="N70" s="9">
        <v>9220</v>
      </c>
      <c r="O70" s="9">
        <v>10965</v>
      </c>
    </row>
    <row r="71" spans="1:15" x14ac:dyDescent="0.25">
      <c r="A71" s="7" t="s">
        <v>113</v>
      </c>
      <c r="B71" s="1" t="s">
        <v>13</v>
      </c>
      <c r="C71" s="2">
        <v>50018</v>
      </c>
      <c r="D71" s="2">
        <v>45202</v>
      </c>
      <c r="E71" s="2">
        <v>46774</v>
      </c>
      <c r="F71" s="2">
        <v>47177</v>
      </c>
      <c r="G71" s="2">
        <v>49269</v>
      </c>
      <c r="I71" s="7" t="s">
        <v>113</v>
      </c>
      <c r="J71" s="1" t="s">
        <v>13</v>
      </c>
      <c r="K71" s="9">
        <v>1815</v>
      </c>
      <c r="L71" s="9">
        <v>1680</v>
      </c>
      <c r="M71" s="9">
        <v>1625</v>
      </c>
      <c r="N71" s="9">
        <v>1425</v>
      </c>
      <c r="O71" s="9">
        <v>1805</v>
      </c>
    </row>
    <row r="72" spans="1:15" x14ac:dyDescent="0.25">
      <c r="A72" s="7" t="s">
        <v>114</v>
      </c>
      <c r="B72" s="1" t="s">
        <v>13</v>
      </c>
      <c r="C72" s="2">
        <v>61427</v>
      </c>
      <c r="D72" s="2">
        <v>59990</v>
      </c>
      <c r="E72" s="2">
        <v>61021</v>
      </c>
      <c r="F72" s="2">
        <v>60722</v>
      </c>
      <c r="G72" s="2">
        <v>66350</v>
      </c>
      <c r="I72" s="7" t="s">
        <v>114</v>
      </c>
      <c r="J72" s="1" t="s">
        <v>13</v>
      </c>
      <c r="K72" s="9">
        <v>8010</v>
      </c>
      <c r="L72" s="9">
        <v>7930</v>
      </c>
      <c r="M72" s="9">
        <v>8025</v>
      </c>
      <c r="N72" s="9">
        <v>7795</v>
      </c>
      <c r="O72" s="9">
        <v>9160</v>
      </c>
    </row>
    <row r="73" spans="1:15" x14ac:dyDescent="0.25">
      <c r="A73" s="7" t="s">
        <v>80</v>
      </c>
      <c r="B73" s="1" t="s">
        <v>13</v>
      </c>
      <c r="C73" s="2">
        <v>93074</v>
      </c>
      <c r="D73" s="2">
        <v>92732</v>
      </c>
      <c r="E73" s="2">
        <v>93395</v>
      </c>
      <c r="F73" s="2">
        <v>92539</v>
      </c>
      <c r="G73" s="2">
        <v>95284</v>
      </c>
      <c r="I73" s="7" t="s">
        <v>80</v>
      </c>
      <c r="J73" s="1" t="s">
        <v>13</v>
      </c>
      <c r="K73" s="9">
        <v>6005</v>
      </c>
      <c r="L73" s="9">
        <v>5930</v>
      </c>
      <c r="M73" s="9">
        <v>5875</v>
      </c>
      <c r="N73" s="9">
        <v>5865</v>
      </c>
      <c r="O73" s="9">
        <v>6250</v>
      </c>
    </row>
    <row r="74" spans="1:15" x14ac:dyDescent="0.25">
      <c r="A74" s="7" t="s">
        <v>115</v>
      </c>
      <c r="B74" s="1" t="s">
        <v>13</v>
      </c>
      <c r="C74" s="2">
        <v>77716</v>
      </c>
      <c r="D74" s="2">
        <v>77942</v>
      </c>
      <c r="E74" s="2">
        <v>77822</v>
      </c>
      <c r="F74" s="2">
        <v>75732</v>
      </c>
      <c r="G74" s="2">
        <v>77765</v>
      </c>
      <c r="I74" s="7" t="s">
        <v>115</v>
      </c>
      <c r="J74" s="1" t="s">
        <v>13</v>
      </c>
      <c r="K74" s="9">
        <v>5630</v>
      </c>
      <c r="L74" s="9">
        <v>5555</v>
      </c>
      <c r="M74" s="9">
        <v>5470</v>
      </c>
      <c r="N74" s="9">
        <v>5445</v>
      </c>
      <c r="O74" s="9">
        <v>5790</v>
      </c>
    </row>
    <row r="75" spans="1:15" x14ac:dyDescent="0.25">
      <c r="A75" s="7" t="s">
        <v>116</v>
      </c>
      <c r="B75" s="1" t="s">
        <v>13</v>
      </c>
      <c r="C75" s="2">
        <v>15358</v>
      </c>
      <c r="D75" s="2">
        <v>14790</v>
      </c>
      <c r="E75" s="2">
        <v>15573</v>
      </c>
      <c r="F75" s="2">
        <v>16807</v>
      </c>
      <c r="G75" s="2">
        <v>17519</v>
      </c>
      <c r="I75" s="7" t="s">
        <v>116</v>
      </c>
      <c r="J75" s="1" t="s">
        <v>13</v>
      </c>
      <c r="K75" s="9">
        <v>375</v>
      </c>
      <c r="L75" s="9">
        <v>375</v>
      </c>
      <c r="M75" s="9">
        <v>400</v>
      </c>
      <c r="N75" s="9">
        <v>420</v>
      </c>
      <c r="O75" s="9">
        <v>460</v>
      </c>
    </row>
    <row r="76" spans="1:15" x14ac:dyDescent="0.25">
      <c r="A76" s="7" t="s">
        <v>81</v>
      </c>
      <c r="B76" s="1" t="s">
        <v>13</v>
      </c>
      <c r="C76" s="2">
        <v>33659</v>
      </c>
      <c r="D76" s="2">
        <v>33048</v>
      </c>
      <c r="E76" s="2">
        <v>32971</v>
      </c>
      <c r="F76" s="2">
        <v>34498</v>
      </c>
      <c r="G76" s="2">
        <v>35576</v>
      </c>
      <c r="I76" s="7" t="s">
        <v>81</v>
      </c>
      <c r="J76" s="1" t="s">
        <v>13</v>
      </c>
      <c r="K76" s="9">
        <v>925</v>
      </c>
      <c r="L76" s="9">
        <v>915</v>
      </c>
      <c r="M76" s="9">
        <v>940</v>
      </c>
      <c r="N76" s="9">
        <v>1020</v>
      </c>
      <c r="O76" s="9">
        <v>1075</v>
      </c>
    </row>
    <row r="77" spans="1:15" x14ac:dyDescent="0.25">
      <c r="A77" s="7" t="s">
        <v>117</v>
      </c>
      <c r="B77" s="1" t="s">
        <v>13</v>
      </c>
      <c r="C77" s="2">
        <v>31003</v>
      </c>
      <c r="D77" s="2">
        <v>30573</v>
      </c>
      <c r="E77" s="2">
        <v>30499</v>
      </c>
      <c r="F77" s="2">
        <v>32449</v>
      </c>
      <c r="G77" s="2">
        <v>33527</v>
      </c>
      <c r="I77" s="7" t="s">
        <v>117</v>
      </c>
      <c r="J77" s="1" t="s">
        <v>13</v>
      </c>
      <c r="K77" s="9">
        <v>715</v>
      </c>
      <c r="L77" s="9">
        <v>715</v>
      </c>
      <c r="M77" s="9">
        <v>750</v>
      </c>
      <c r="N77" s="9">
        <v>870</v>
      </c>
      <c r="O77" s="9">
        <v>925</v>
      </c>
    </row>
    <row r="78" spans="1:15" x14ac:dyDescent="0.25">
      <c r="A78" s="7" t="s">
        <v>118</v>
      </c>
      <c r="B78" s="1" t="s">
        <v>13</v>
      </c>
      <c r="C78" s="2">
        <v>2656</v>
      </c>
      <c r="D78" s="2">
        <v>2475</v>
      </c>
      <c r="E78" s="2">
        <v>2472</v>
      </c>
      <c r="F78" s="2">
        <v>2049</v>
      </c>
      <c r="G78" s="2">
        <v>2049</v>
      </c>
      <c r="I78" s="7" t="s">
        <v>118</v>
      </c>
      <c r="J78" s="1" t="s">
        <v>13</v>
      </c>
      <c r="K78" s="9">
        <v>210</v>
      </c>
      <c r="L78" s="9">
        <v>200</v>
      </c>
      <c r="M78" s="9">
        <v>190</v>
      </c>
      <c r="N78" s="9">
        <v>150</v>
      </c>
      <c r="O78" s="9">
        <v>150</v>
      </c>
    </row>
    <row r="79" spans="1:15" x14ac:dyDescent="0.25">
      <c r="A79" s="7" t="s">
        <v>82</v>
      </c>
      <c r="B79" s="1" t="s">
        <v>13</v>
      </c>
      <c r="C79" s="2">
        <v>37682</v>
      </c>
      <c r="D79" s="2">
        <v>36755</v>
      </c>
      <c r="E79" s="2">
        <v>38023</v>
      </c>
      <c r="F79" s="2">
        <v>38230</v>
      </c>
      <c r="G79" s="2">
        <v>38070</v>
      </c>
      <c r="I79" s="7" t="s">
        <v>82</v>
      </c>
      <c r="J79" s="1" t="s">
        <v>13</v>
      </c>
      <c r="K79" s="9">
        <v>4080</v>
      </c>
      <c r="L79" s="9">
        <v>3900</v>
      </c>
      <c r="M79" s="9">
        <v>3815</v>
      </c>
      <c r="N79" s="9">
        <v>3760</v>
      </c>
      <c r="O79" s="9">
        <v>3800</v>
      </c>
    </row>
    <row r="80" spans="1:15" x14ac:dyDescent="0.25">
      <c r="A80" s="7" t="s">
        <v>119</v>
      </c>
      <c r="B80" s="1" t="s">
        <v>13</v>
      </c>
      <c r="C80" s="2">
        <v>24787</v>
      </c>
      <c r="D80" s="2">
        <v>24135</v>
      </c>
      <c r="E80" s="2">
        <v>23612</v>
      </c>
      <c r="F80" s="2">
        <v>24192</v>
      </c>
      <c r="G80" s="2">
        <v>25247</v>
      </c>
      <c r="I80" s="7" t="s">
        <v>119</v>
      </c>
      <c r="J80" s="1" t="s">
        <v>13</v>
      </c>
      <c r="K80" s="9">
        <v>3160</v>
      </c>
      <c r="L80" s="9">
        <v>3050</v>
      </c>
      <c r="M80" s="9">
        <v>2985</v>
      </c>
      <c r="N80" s="9">
        <v>2910</v>
      </c>
      <c r="O80" s="9">
        <v>2925</v>
      </c>
    </row>
    <row r="81" spans="1:15" x14ac:dyDescent="0.25">
      <c r="A81" s="7" t="s">
        <v>120</v>
      </c>
      <c r="B81" s="1" t="s">
        <v>13</v>
      </c>
      <c r="C81" s="2">
        <v>12895</v>
      </c>
      <c r="D81" s="2">
        <v>12620</v>
      </c>
      <c r="E81" s="2">
        <v>14411</v>
      </c>
      <c r="F81" s="2">
        <v>14038</v>
      </c>
      <c r="G81" s="2">
        <v>12823</v>
      </c>
      <c r="I81" s="7" t="s">
        <v>120</v>
      </c>
      <c r="J81" s="1" t="s">
        <v>13</v>
      </c>
      <c r="K81" s="9">
        <v>920</v>
      </c>
      <c r="L81" s="9">
        <v>850</v>
      </c>
      <c r="M81" s="9">
        <v>830</v>
      </c>
      <c r="N81" s="9">
        <v>855</v>
      </c>
      <c r="O81" s="9">
        <v>875</v>
      </c>
    </row>
    <row r="82" spans="1:15" x14ac:dyDescent="0.25">
      <c r="A82" s="7" t="s">
        <v>83</v>
      </c>
      <c r="B82" s="1" t="s">
        <v>13</v>
      </c>
      <c r="C82" s="2">
        <v>22041</v>
      </c>
      <c r="D82" s="2">
        <v>21066</v>
      </c>
      <c r="E82" s="2">
        <v>20459</v>
      </c>
      <c r="F82" s="2">
        <v>19530</v>
      </c>
      <c r="G82" s="2">
        <v>22027</v>
      </c>
      <c r="I82" s="7" t="s">
        <v>83</v>
      </c>
      <c r="J82" s="1" t="s">
        <v>13</v>
      </c>
      <c r="K82" s="9">
        <v>2235</v>
      </c>
      <c r="L82" s="9">
        <v>2135</v>
      </c>
      <c r="M82" s="9">
        <v>2165</v>
      </c>
      <c r="N82" s="9">
        <v>2080</v>
      </c>
      <c r="O82" s="9">
        <v>2465</v>
      </c>
    </row>
    <row r="83" spans="1:15" x14ac:dyDescent="0.25">
      <c r="A83" s="7" t="s">
        <v>121</v>
      </c>
      <c r="B83" s="1" t="s">
        <v>13</v>
      </c>
      <c r="C83" s="2">
        <v>2954</v>
      </c>
      <c r="D83" s="2">
        <v>2236</v>
      </c>
      <c r="E83" s="2">
        <v>2238</v>
      </c>
      <c r="F83" s="2">
        <v>3023</v>
      </c>
      <c r="G83" s="2">
        <v>3821</v>
      </c>
      <c r="I83" s="7" t="s">
        <v>121</v>
      </c>
      <c r="J83" s="1" t="s">
        <v>13</v>
      </c>
      <c r="K83" s="9">
        <v>560</v>
      </c>
      <c r="L83" s="9">
        <v>395</v>
      </c>
      <c r="M83" s="9">
        <v>380</v>
      </c>
      <c r="N83" s="9">
        <v>405</v>
      </c>
      <c r="O83" s="9">
        <v>560</v>
      </c>
    </row>
    <row r="84" spans="1:15" x14ac:dyDescent="0.25">
      <c r="A84" s="7" t="s">
        <v>122</v>
      </c>
      <c r="B84" s="1" t="s">
        <v>13</v>
      </c>
      <c r="C84" s="2">
        <v>2026</v>
      </c>
      <c r="D84" s="2">
        <v>1839</v>
      </c>
      <c r="E84" s="2">
        <v>1813</v>
      </c>
      <c r="F84" s="2">
        <v>1681</v>
      </c>
      <c r="G84" s="2">
        <v>1517</v>
      </c>
      <c r="I84" s="7" t="s">
        <v>122</v>
      </c>
      <c r="J84" s="1" t="s">
        <v>13</v>
      </c>
      <c r="K84" s="9">
        <v>365</v>
      </c>
      <c r="L84" s="9">
        <v>325</v>
      </c>
      <c r="M84" s="9">
        <v>295</v>
      </c>
      <c r="N84" s="9">
        <v>290</v>
      </c>
      <c r="O84" s="9">
        <v>300</v>
      </c>
    </row>
    <row r="85" spans="1:15" x14ac:dyDescent="0.25">
      <c r="A85" s="7" t="s">
        <v>123</v>
      </c>
      <c r="B85" s="1" t="s">
        <v>13</v>
      </c>
      <c r="C85" s="2">
        <v>1184</v>
      </c>
      <c r="D85" s="2">
        <v>1121</v>
      </c>
      <c r="E85" s="2">
        <v>1160</v>
      </c>
      <c r="F85" s="2">
        <v>1205</v>
      </c>
      <c r="G85" s="2">
        <v>1230</v>
      </c>
      <c r="I85" s="7" t="s">
        <v>123</v>
      </c>
      <c r="J85" s="1" t="s">
        <v>13</v>
      </c>
      <c r="K85" s="9">
        <v>135</v>
      </c>
      <c r="L85" s="9">
        <v>130</v>
      </c>
      <c r="M85" s="9">
        <v>130</v>
      </c>
      <c r="N85" s="9">
        <v>135</v>
      </c>
      <c r="O85" s="9">
        <v>130</v>
      </c>
    </row>
    <row r="86" spans="1:15" x14ac:dyDescent="0.25">
      <c r="A86" s="7" t="s">
        <v>124</v>
      </c>
      <c r="B86" s="1" t="s">
        <v>13</v>
      </c>
      <c r="C86" s="2">
        <v>15877</v>
      </c>
      <c r="D86" s="2">
        <v>15870</v>
      </c>
      <c r="E86" s="2">
        <v>15248</v>
      </c>
      <c r="F86" s="2">
        <v>13621</v>
      </c>
      <c r="G86" s="2">
        <v>15459</v>
      </c>
      <c r="I86" s="7" t="s">
        <v>124</v>
      </c>
      <c r="J86" s="1" t="s">
        <v>13</v>
      </c>
      <c r="K86" s="9">
        <v>1180</v>
      </c>
      <c r="L86" s="9">
        <v>1285</v>
      </c>
      <c r="M86" s="9">
        <v>1355</v>
      </c>
      <c r="N86" s="9">
        <v>1250</v>
      </c>
      <c r="O86" s="9">
        <v>1475</v>
      </c>
    </row>
    <row r="87" spans="1:15" x14ac:dyDescent="0.25">
      <c r="A87" s="7" t="s">
        <v>98</v>
      </c>
      <c r="B87" s="1" t="s">
        <v>13</v>
      </c>
      <c r="C87" s="2">
        <v>6013</v>
      </c>
      <c r="D87" s="2">
        <v>6580</v>
      </c>
      <c r="E87" s="2">
        <v>6642</v>
      </c>
      <c r="F87" s="2">
        <v>6769</v>
      </c>
      <c r="G87" s="2">
        <v>7068</v>
      </c>
      <c r="I87" s="7" t="s">
        <v>98</v>
      </c>
      <c r="J87" s="1" t="s">
        <v>13</v>
      </c>
      <c r="K87" s="9">
        <v>945</v>
      </c>
      <c r="L87" s="9">
        <v>965</v>
      </c>
      <c r="M87" s="9">
        <v>975</v>
      </c>
      <c r="N87" s="9">
        <v>945</v>
      </c>
      <c r="O87" s="9">
        <v>975</v>
      </c>
    </row>
    <row r="88" spans="1:15" x14ac:dyDescent="0.25">
      <c r="A88" s="7" t="s">
        <v>84</v>
      </c>
      <c r="B88" s="1" t="s">
        <v>14</v>
      </c>
      <c r="C88" s="2">
        <v>27260</v>
      </c>
      <c r="D88" s="2">
        <v>27042</v>
      </c>
      <c r="E88" s="2">
        <v>26413</v>
      </c>
      <c r="F88" s="2">
        <v>27221</v>
      </c>
      <c r="G88" s="2">
        <v>28283</v>
      </c>
      <c r="I88" s="7" t="s">
        <v>84</v>
      </c>
      <c r="J88" s="1" t="s">
        <v>14</v>
      </c>
      <c r="K88" s="9">
        <v>1940</v>
      </c>
      <c r="L88" s="9">
        <v>1900</v>
      </c>
      <c r="M88" s="9">
        <v>1845</v>
      </c>
      <c r="N88" s="9">
        <v>1790</v>
      </c>
      <c r="O88" s="9">
        <v>1860</v>
      </c>
    </row>
    <row r="89" spans="1:15" x14ac:dyDescent="0.25">
      <c r="A89" s="7" t="s">
        <v>126</v>
      </c>
      <c r="B89" s="1" t="s">
        <v>14</v>
      </c>
      <c r="C89" s="2">
        <v>6669</v>
      </c>
      <c r="D89" s="2">
        <v>6273</v>
      </c>
      <c r="E89" s="2">
        <v>6213</v>
      </c>
      <c r="F89" s="2">
        <v>6358</v>
      </c>
      <c r="G89" s="2">
        <v>6550</v>
      </c>
      <c r="I89" s="7" t="s">
        <v>126</v>
      </c>
      <c r="J89" s="1" t="s">
        <v>14</v>
      </c>
      <c r="K89" s="9">
        <v>260</v>
      </c>
      <c r="L89" s="9">
        <v>265</v>
      </c>
      <c r="M89" s="9">
        <v>250</v>
      </c>
      <c r="N89" s="9">
        <v>260</v>
      </c>
      <c r="O89" s="9">
        <v>275</v>
      </c>
    </row>
    <row r="90" spans="1:15" x14ac:dyDescent="0.25">
      <c r="A90" s="7" t="s">
        <v>127</v>
      </c>
      <c r="B90" s="1" t="s">
        <v>14</v>
      </c>
      <c r="C90" s="2">
        <v>8662</v>
      </c>
      <c r="D90" s="2">
        <v>8588</v>
      </c>
      <c r="E90" s="2">
        <v>8011</v>
      </c>
      <c r="F90" s="2">
        <v>7893</v>
      </c>
      <c r="G90" s="2">
        <v>8070</v>
      </c>
      <c r="I90" s="7" t="s">
        <v>127</v>
      </c>
      <c r="J90" s="1" t="s">
        <v>14</v>
      </c>
      <c r="K90" s="9">
        <v>865</v>
      </c>
      <c r="L90" s="9">
        <v>830</v>
      </c>
      <c r="M90" s="9">
        <v>795</v>
      </c>
      <c r="N90" s="9">
        <v>720</v>
      </c>
      <c r="O90" s="9">
        <v>720</v>
      </c>
    </row>
    <row r="91" spans="1:15" x14ac:dyDescent="0.25">
      <c r="A91" s="7" t="s">
        <v>125</v>
      </c>
      <c r="B91" s="1" t="s">
        <v>14</v>
      </c>
      <c r="C91" s="2">
        <v>9800</v>
      </c>
      <c r="D91" s="2">
        <v>10242</v>
      </c>
      <c r="E91" s="2">
        <v>10119</v>
      </c>
      <c r="F91" s="2">
        <v>10754</v>
      </c>
      <c r="G91" s="2">
        <v>11417</v>
      </c>
      <c r="I91" s="7" t="s">
        <v>125</v>
      </c>
      <c r="J91" s="1" t="s">
        <v>14</v>
      </c>
      <c r="K91" s="9">
        <v>590</v>
      </c>
      <c r="L91" s="9">
        <v>595</v>
      </c>
      <c r="M91" s="9">
        <v>605</v>
      </c>
      <c r="N91" s="9">
        <v>605</v>
      </c>
      <c r="O91" s="9">
        <v>650</v>
      </c>
    </row>
    <row r="92" spans="1:15" x14ac:dyDescent="0.25">
      <c r="A92" s="7" t="s">
        <v>128</v>
      </c>
      <c r="B92" s="1" t="s">
        <v>14</v>
      </c>
      <c r="C92" s="2">
        <v>2129</v>
      </c>
      <c r="D92" s="2">
        <v>1939</v>
      </c>
      <c r="E92" s="2">
        <v>2070</v>
      </c>
      <c r="F92" s="2">
        <v>2216</v>
      </c>
      <c r="G92" s="2">
        <v>2246</v>
      </c>
      <c r="I92" s="7" t="s">
        <v>128</v>
      </c>
      <c r="J92" s="1" t="s">
        <v>14</v>
      </c>
      <c r="K92" s="9">
        <v>225</v>
      </c>
      <c r="L92" s="9">
        <v>210</v>
      </c>
      <c r="M92" s="9">
        <v>195</v>
      </c>
      <c r="N92" s="9">
        <v>205</v>
      </c>
      <c r="O92" s="9">
        <v>210</v>
      </c>
    </row>
    <row r="93" spans="1:15" x14ac:dyDescent="0.25">
      <c r="A93" s="7" t="s">
        <v>85</v>
      </c>
      <c r="B93" s="1" t="s">
        <v>14</v>
      </c>
      <c r="C93" s="2">
        <v>533940</v>
      </c>
      <c r="D93" s="2">
        <v>531701</v>
      </c>
      <c r="E93" s="2">
        <v>560995</v>
      </c>
      <c r="F93" s="2">
        <v>626001</v>
      </c>
      <c r="G93" s="2">
        <v>687078</v>
      </c>
      <c r="I93" s="7" t="s">
        <v>85</v>
      </c>
      <c r="J93" s="1" t="s">
        <v>14</v>
      </c>
      <c r="K93" s="9">
        <v>5385</v>
      </c>
      <c r="L93" s="9">
        <v>5440</v>
      </c>
      <c r="M93" s="9">
        <v>5230</v>
      </c>
      <c r="N93" s="9">
        <v>5135</v>
      </c>
      <c r="O93" s="9">
        <v>5345</v>
      </c>
    </row>
    <row r="94" spans="1:15" x14ac:dyDescent="0.25">
      <c r="A94" s="7" t="s">
        <v>86</v>
      </c>
      <c r="B94" s="1" t="s">
        <v>14</v>
      </c>
      <c r="C94" s="2">
        <v>19658</v>
      </c>
      <c r="D94" s="2">
        <v>18292</v>
      </c>
      <c r="E94" s="2">
        <v>18028</v>
      </c>
      <c r="F94" s="2">
        <v>18961</v>
      </c>
      <c r="G94" s="2">
        <v>19610</v>
      </c>
      <c r="I94" s="7" t="s">
        <v>86</v>
      </c>
      <c r="J94" s="1" t="s">
        <v>14</v>
      </c>
      <c r="K94" s="9">
        <v>1055</v>
      </c>
      <c r="L94" s="9">
        <v>1015</v>
      </c>
      <c r="M94" s="9">
        <v>975</v>
      </c>
      <c r="N94" s="9">
        <v>940</v>
      </c>
      <c r="O94" s="9">
        <v>940</v>
      </c>
    </row>
    <row r="95" spans="1:15" x14ac:dyDescent="0.25">
      <c r="A95" s="7" t="s">
        <v>87</v>
      </c>
      <c r="B95" s="1" t="s">
        <v>14</v>
      </c>
      <c r="C95" s="2">
        <v>34468</v>
      </c>
      <c r="D95" s="2">
        <v>33307</v>
      </c>
      <c r="E95" s="2">
        <v>31374</v>
      </c>
      <c r="F95" s="2">
        <v>31227</v>
      </c>
      <c r="G95" s="2">
        <v>30972</v>
      </c>
      <c r="I95" s="7" t="s">
        <v>87</v>
      </c>
      <c r="J95" s="1" t="s">
        <v>14</v>
      </c>
      <c r="K95" s="9">
        <v>745</v>
      </c>
      <c r="L95" s="9">
        <v>715</v>
      </c>
      <c r="M95" s="9">
        <v>710</v>
      </c>
      <c r="N95" s="9">
        <v>730</v>
      </c>
      <c r="O95" s="9">
        <v>755</v>
      </c>
    </row>
    <row r="96" spans="1:15" x14ac:dyDescent="0.25">
      <c r="A96" s="7" t="s">
        <v>129</v>
      </c>
      <c r="B96" s="1" t="s">
        <v>14</v>
      </c>
      <c r="C96" s="2">
        <v>31977</v>
      </c>
      <c r="D96" s="2">
        <v>31062</v>
      </c>
      <c r="E96" s="2">
        <v>29580</v>
      </c>
      <c r="F96" s="2">
        <v>29203</v>
      </c>
      <c r="G96" s="2">
        <v>29092</v>
      </c>
      <c r="I96" s="7" t="s">
        <v>129</v>
      </c>
      <c r="J96" s="1" t="s">
        <v>14</v>
      </c>
      <c r="K96" s="9">
        <v>635</v>
      </c>
      <c r="L96" s="9">
        <v>615</v>
      </c>
      <c r="M96" s="9">
        <v>600</v>
      </c>
      <c r="N96" s="9">
        <v>600</v>
      </c>
      <c r="O96" s="9">
        <v>620</v>
      </c>
    </row>
    <row r="97" spans="1:15" x14ac:dyDescent="0.25">
      <c r="A97" s="7" t="s">
        <v>130</v>
      </c>
      <c r="B97" s="1" t="s">
        <v>14</v>
      </c>
      <c r="C97" s="2">
        <v>1890</v>
      </c>
      <c r="D97" s="2">
        <v>1669</v>
      </c>
      <c r="E97" s="2">
        <v>1520</v>
      </c>
      <c r="F97" s="2">
        <v>1212</v>
      </c>
      <c r="G97" s="2">
        <v>1141</v>
      </c>
      <c r="I97" s="7" t="s">
        <v>130</v>
      </c>
      <c r="J97" s="1" t="s">
        <v>14</v>
      </c>
      <c r="K97" s="9">
        <v>80</v>
      </c>
      <c r="L97" s="9">
        <v>75</v>
      </c>
      <c r="M97" s="9">
        <v>85</v>
      </c>
      <c r="N97" s="9">
        <v>95</v>
      </c>
      <c r="O97" s="9">
        <v>105</v>
      </c>
    </row>
    <row r="98" spans="1:15" x14ac:dyDescent="0.25">
      <c r="A98" s="7" t="s">
        <v>131</v>
      </c>
      <c r="B98" s="1" t="s">
        <v>14</v>
      </c>
      <c r="C98" s="2">
        <v>601</v>
      </c>
      <c r="D98" s="2">
        <v>576</v>
      </c>
      <c r="E98" s="2">
        <v>274</v>
      </c>
      <c r="F98" s="2">
        <v>812</v>
      </c>
      <c r="G98" s="2">
        <v>739</v>
      </c>
      <c r="I98" s="7" t="s">
        <v>131</v>
      </c>
      <c r="J98" s="1" t="s">
        <v>14</v>
      </c>
      <c r="K98" s="9">
        <v>30</v>
      </c>
      <c r="L98" s="9">
        <v>25</v>
      </c>
      <c r="M98" s="9">
        <v>30</v>
      </c>
      <c r="N98" s="9">
        <v>30</v>
      </c>
      <c r="O98" s="9">
        <v>30</v>
      </c>
    </row>
    <row r="99" spans="1:15" x14ac:dyDescent="0.25">
      <c r="A99" s="7" t="s">
        <v>88</v>
      </c>
      <c r="B99" s="1" t="s">
        <v>14</v>
      </c>
      <c r="C99" s="2">
        <v>154589</v>
      </c>
      <c r="D99" s="2">
        <v>153025</v>
      </c>
      <c r="E99" s="2">
        <v>152133</v>
      </c>
      <c r="F99" s="2">
        <v>152916</v>
      </c>
      <c r="G99" s="2">
        <v>155304</v>
      </c>
      <c r="I99" s="7" t="s">
        <v>88</v>
      </c>
      <c r="J99" s="1" t="s">
        <v>14</v>
      </c>
      <c r="K99" s="9">
        <v>5665</v>
      </c>
      <c r="L99" s="9">
        <v>5590</v>
      </c>
      <c r="M99" s="9">
        <v>5545</v>
      </c>
      <c r="N99" s="9">
        <v>5570</v>
      </c>
      <c r="O99" s="9">
        <v>5685</v>
      </c>
    </row>
    <row r="100" spans="1:15" x14ac:dyDescent="0.25">
      <c r="A100" s="7" t="s">
        <v>132</v>
      </c>
      <c r="B100" s="1" t="s">
        <v>14</v>
      </c>
      <c r="C100" s="2">
        <v>1045</v>
      </c>
      <c r="D100" s="2">
        <v>2787</v>
      </c>
      <c r="E100" s="2">
        <v>3228</v>
      </c>
      <c r="F100" s="2">
        <v>3536</v>
      </c>
      <c r="G100" s="2">
        <v>3476</v>
      </c>
      <c r="I100" s="7" t="s">
        <v>132</v>
      </c>
      <c r="J100" s="1" t="s">
        <v>14</v>
      </c>
      <c r="K100" s="9">
        <v>85</v>
      </c>
      <c r="L100" s="9">
        <v>105</v>
      </c>
      <c r="M100" s="9">
        <v>130</v>
      </c>
      <c r="N100" s="9">
        <v>160</v>
      </c>
      <c r="O100" s="9">
        <v>110</v>
      </c>
    </row>
    <row r="101" spans="1:15" x14ac:dyDescent="0.25">
      <c r="A101" s="7" t="s">
        <v>133</v>
      </c>
      <c r="B101" s="1" t="s">
        <v>14</v>
      </c>
      <c r="C101" s="2">
        <v>138138</v>
      </c>
      <c r="D101" s="2">
        <v>135283</v>
      </c>
      <c r="E101" s="2">
        <v>134001</v>
      </c>
      <c r="F101" s="2">
        <v>134521</v>
      </c>
      <c r="G101" s="2">
        <v>136100</v>
      </c>
      <c r="I101" s="7" t="s">
        <v>133</v>
      </c>
      <c r="J101" s="1" t="s">
        <v>14</v>
      </c>
      <c r="K101" s="9">
        <v>3440</v>
      </c>
      <c r="L101" s="9">
        <v>3360</v>
      </c>
      <c r="M101" s="9">
        <v>3320</v>
      </c>
      <c r="N101" s="9">
        <v>3285</v>
      </c>
      <c r="O101" s="9">
        <v>3355</v>
      </c>
    </row>
    <row r="102" spans="1:15" x14ac:dyDescent="0.25">
      <c r="A102" s="7" t="s">
        <v>134</v>
      </c>
      <c r="B102" s="1" t="s">
        <v>14</v>
      </c>
      <c r="C102" s="2">
        <v>15406</v>
      </c>
      <c r="D102" s="2">
        <v>14955</v>
      </c>
      <c r="E102" s="2">
        <v>14904</v>
      </c>
      <c r="F102" s="2">
        <v>14859</v>
      </c>
      <c r="G102" s="2">
        <v>15728</v>
      </c>
      <c r="I102" s="7" t="s">
        <v>134</v>
      </c>
      <c r="J102" s="1" t="s">
        <v>14</v>
      </c>
      <c r="K102" s="9">
        <v>2140</v>
      </c>
      <c r="L102" s="9">
        <v>2125</v>
      </c>
      <c r="M102" s="9">
        <v>2095</v>
      </c>
      <c r="N102" s="9">
        <v>2125</v>
      </c>
      <c r="O102" s="9">
        <v>2220</v>
      </c>
    </row>
    <row r="103" spans="1:15" x14ac:dyDescent="0.25">
      <c r="A103" s="7" t="s">
        <v>89</v>
      </c>
      <c r="B103" s="1" t="s">
        <v>14</v>
      </c>
      <c r="C103" s="2">
        <v>33903</v>
      </c>
      <c r="D103" s="2">
        <v>34828</v>
      </c>
      <c r="E103" s="2">
        <v>35858</v>
      </c>
      <c r="F103" s="2">
        <v>38266</v>
      </c>
      <c r="G103" s="2">
        <v>39168</v>
      </c>
      <c r="I103" s="7" t="s">
        <v>89</v>
      </c>
      <c r="J103" s="1" t="s">
        <v>14</v>
      </c>
      <c r="K103" s="9">
        <v>1090</v>
      </c>
      <c r="L103" s="9">
        <v>1125</v>
      </c>
      <c r="M103" s="9">
        <v>1190</v>
      </c>
      <c r="N103" s="9">
        <v>1280</v>
      </c>
      <c r="O103" s="9">
        <v>1395</v>
      </c>
    </row>
    <row r="104" spans="1:15" x14ac:dyDescent="0.25">
      <c r="A104" s="7" t="s">
        <v>135</v>
      </c>
      <c r="B104" s="1" t="s">
        <v>14</v>
      </c>
      <c r="C104" s="2">
        <v>3842</v>
      </c>
      <c r="D104" s="2">
        <v>3699</v>
      </c>
      <c r="E104" s="2">
        <v>3453</v>
      </c>
      <c r="F104" s="2">
        <v>3622</v>
      </c>
      <c r="G104" s="2">
        <v>4158</v>
      </c>
      <c r="I104" s="7" t="s">
        <v>135</v>
      </c>
      <c r="J104" s="1" t="s">
        <v>14</v>
      </c>
      <c r="K104" s="9">
        <v>280</v>
      </c>
      <c r="L104" s="9">
        <v>295</v>
      </c>
      <c r="M104" s="9">
        <v>315</v>
      </c>
      <c r="N104" s="9">
        <v>345</v>
      </c>
      <c r="O104" s="9">
        <v>400</v>
      </c>
    </row>
    <row r="105" spans="1:15" x14ac:dyDescent="0.25">
      <c r="A105" s="7" t="s">
        <v>137</v>
      </c>
      <c r="B105" s="1" t="s">
        <v>14</v>
      </c>
      <c r="C105" s="2">
        <v>9102</v>
      </c>
      <c r="D105" s="2">
        <v>10206</v>
      </c>
      <c r="E105" s="2">
        <v>10482</v>
      </c>
      <c r="F105" s="2">
        <v>11584</v>
      </c>
      <c r="G105" s="2">
        <v>12064</v>
      </c>
      <c r="I105" s="7" t="s">
        <v>137</v>
      </c>
      <c r="J105" s="1" t="s">
        <v>14</v>
      </c>
      <c r="K105" s="9">
        <v>105</v>
      </c>
      <c r="L105" s="9">
        <v>110</v>
      </c>
      <c r="M105" s="9">
        <v>115</v>
      </c>
      <c r="N105" s="9">
        <v>115</v>
      </c>
      <c r="O105" s="9">
        <v>110</v>
      </c>
    </row>
    <row r="106" spans="1:15" x14ac:dyDescent="0.25">
      <c r="A106" s="7" t="s">
        <v>136</v>
      </c>
      <c r="B106" s="1" t="s">
        <v>14</v>
      </c>
      <c r="C106" s="2">
        <v>2996</v>
      </c>
      <c r="D106" s="2">
        <v>2972</v>
      </c>
      <c r="E106" s="2">
        <v>3157</v>
      </c>
      <c r="F106" s="2">
        <v>3568</v>
      </c>
      <c r="G106" s="2">
        <v>3834</v>
      </c>
      <c r="I106" s="7" t="s">
        <v>136</v>
      </c>
      <c r="J106" s="1" t="s">
        <v>14</v>
      </c>
      <c r="K106" s="9">
        <v>195</v>
      </c>
      <c r="L106" s="9">
        <v>195</v>
      </c>
      <c r="M106" s="9">
        <v>195</v>
      </c>
      <c r="N106" s="9">
        <v>210</v>
      </c>
      <c r="O106" s="9">
        <v>220</v>
      </c>
    </row>
    <row r="107" spans="1:15" x14ac:dyDescent="0.25">
      <c r="A107" s="7" t="s">
        <v>138</v>
      </c>
      <c r="B107" s="1" t="s">
        <v>14</v>
      </c>
      <c r="C107" s="2">
        <v>17963</v>
      </c>
      <c r="D107" s="2">
        <v>17951</v>
      </c>
      <c r="E107" s="2">
        <v>18766</v>
      </c>
      <c r="F107" s="2">
        <v>19492</v>
      </c>
      <c r="G107" s="2">
        <v>19112</v>
      </c>
      <c r="I107" s="7" t="s">
        <v>138</v>
      </c>
      <c r="J107" s="1" t="s">
        <v>14</v>
      </c>
      <c r="K107" s="9">
        <v>505</v>
      </c>
      <c r="L107" s="9">
        <v>520</v>
      </c>
      <c r="M107" s="9">
        <v>560</v>
      </c>
      <c r="N107" s="9">
        <v>615</v>
      </c>
      <c r="O107" s="9">
        <v>660</v>
      </c>
    </row>
    <row r="108" spans="1:15" x14ac:dyDescent="0.25">
      <c r="A108" s="7" t="s">
        <v>90</v>
      </c>
      <c r="B108" s="1" t="s">
        <v>15</v>
      </c>
      <c r="C108" s="2">
        <v>21929</v>
      </c>
      <c r="D108" s="2">
        <v>21056</v>
      </c>
      <c r="E108" s="2">
        <v>20975</v>
      </c>
      <c r="F108" s="2">
        <v>21096</v>
      </c>
      <c r="G108" s="2">
        <v>21237</v>
      </c>
      <c r="I108" s="7" t="s">
        <v>90</v>
      </c>
      <c r="J108" s="1" t="s">
        <v>15</v>
      </c>
      <c r="K108" s="9">
        <v>1885</v>
      </c>
      <c r="L108" s="9">
        <v>1815</v>
      </c>
      <c r="M108" s="9">
        <v>1760</v>
      </c>
      <c r="N108" s="9">
        <v>1725</v>
      </c>
      <c r="O108" s="9">
        <v>1775</v>
      </c>
    </row>
    <row r="109" spans="1:15" x14ac:dyDescent="0.25">
      <c r="A109" s="7" t="s">
        <v>91</v>
      </c>
      <c r="B109" s="1" t="s">
        <v>15</v>
      </c>
      <c r="C109" s="2">
        <v>22111</v>
      </c>
      <c r="D109" s="2">
        <v>21649</v>
      </c>
      <c r="E109" s="2">
        <v>21257</v>
      </c>
      <c r="F109" s="2">
        <v>20826</v>
      </c>
      <c r="G109" s="2">
        <v>22138</v>
      </c>
      <c r="I109" s="7" t="s">
        <v>91</v>
      </c>
      <c r="J109" s="1" t="s">
        <v>15</v>
      </c>
      <c r="K109" s="9">
        <v>850</v>
      </c>
      <c r="L109" s="9">
        <v>860</v>
      </c>
      <c r="M109" s="9">
        <v>850</v>
      </c>
      <c r="N109" s="9">
        <v>845</v>
      </c>
      <c r="O109" s="9">
        <v>855</v>
      </c>
    </row>
    <row r="110" spans="1:15" x14ac:dyDescent="0.25">
      <c r="A110" s="7" t="s">
        <v>92</v>
      </c>
      <c r="B110" s="1" t="s">
        <v>15</v>
      </c>
      <c r="C110" s="2">
        <v>8479</v>
      </c>
      <c r="D110" s="2">
        <v>7902</v>
      </c>
      <c r="E110" s="2">
        <v>7393</v>
      </c>
      <c r="F110" s="2">
        <v>7142</v>
      </c>
      <c r="G110" s="2">
        <v>7431</v>
      </c>
      <c r="I110" s="7" t="s">
        <v>92</v>
      </c>
      <c r="J110" s="1" t="s">
        <v>15</v>
      </c>
      <c r="K110" s="9">
        <v>220</v>
      </c>
      <c r="L110" s="9">
        <v>210</v>
      </c>
      <c r="M110" s="9">
        <v>195</v>
      </c>
      <c r="N110" s="9">
        <v>180</v>
      </c>
      <c r="O110" s="9">
        <v>170</v>
      </c>
    </row>
    <row r="111" spans="1:15" x14ac:dyDescent="0.25">
      <c r="A111" s="7" t="s">
        <v>93</v>
      </c>
      <c r="B111" s="1" t="s">
        <v>15</v>
      </c>
      <c r="C111" s="2">
        <v>70525</v>
      </c>
      <c r="D111" s="2">
        <v>69968</v>
      </c>
      <c r="E111" s="2">
        <v>70769</v>
      </c>
      <c r="F111" s="2">
        <v>70626</v>
      </c>
      <c r="G111" s="2">
        <v>71913</v>
      </c>
      <c r="I111" s="7" t="s">
        <v>93</v>
      </c>
      <c r="J111" s="1" t="s">
        <v>15</v>
      </c>
      <c r="K111" s="9">
        <v>6065</v>
      </c>
      <c r="L111" s="9">
        <v>6045</v>
      </c>
      <c r="M111" s="9">
        <v>6005</v>
      </c>
      <c r="N111" s="9">
        <v>5850</v>
      </c>
      <c r="O111" s="9">
        <v>5910</v>
      </c>
    </row>
    <row r="112" spans="1:15" x14ac:dyDescent="0.25">
      <c r="A112" s="7" t="s">
        <v>94</v>
      </c>
      <c r="B112" s="1" t="s">
        <v>16</v>
      </c>
      <c r="C112" s="2">
        <v>74074</v>
      </c>
      <c r="D112" s="2">
        <v>70061</v>
      </c>
      <c r="E112" s="2">
        <v>67078</v>
      </c>
      <c r="F112" s="2">
        <v>56449</v>
      </c>
      <c r="G112" s="2">
        <v>57473</v>
      </c>
      <c r="I112" s="7" t="s">
        <v>94</v>
      </c>
      <c r="J112" s="1" t="s">
        <v>16</v>
      </c>
      <c r="K112" s="9">
        <v>6130</v>
      </c>
      <c r="L112" s="9">
        <v>6025</v>
      </c>
      <c r="M112" s="9">
        <v>5930</v>
      </c>
      <c r="N112" s="9">
        <v>4125</v>
      </c>
      <c r="O112" s="9">
        <v>4150</v>
      </c>
    </row>
    <row r="113" spans="1:15" x14ac:dyDescent="0.25">
      <c r="A113" s="7" t="s">
        <v>95</v>
      </c>
      <c r="B113" s="1" t="s">
        <v>16</v>
      </c>
      <c r="C113" s="2">
        <v>4994</v>
      </c>
      <c r="D113" s="2">
        <v>4559</v>
      </c>
      <c r="E113" s="2">
        <v>4237</v>
      </c>
      <c r="F113" s="2">
        <v>4632</v>
      </c>
      <c r="G113" s="2">
        <v>4709</v>
      </c>
      <c r="I113" s="7" t="s">
        <v>95</v>
      </c>
      <c r="J113" s="1" t="s">
        <v>16</v>
      </c>
      <c r="K113" s="9">
        <v>990</v>
      </c>
      <c r="L113" s="9">
        <v>985</v>
      </c>
      <c r="M113" s="9">
        <v>990</v>
      </c>
      <c r="N113" s="9">
        <v>975</v>
      </c>
      <c r="O113" s="9">
        <v>980</v>
      </c>
    </row>
    <row r="114" spans="1:15" x14ac:dyDescent="0.25">
      <c r="A114" s="7" t="s">
        <v>100</v>
      </c>
      <c r="B114" s="1" t="s">
        <v>16</v>
      </c>
      <c r="C114" s="2">
        <v>1849</v>
      </c>
      <c r="D114" s="2">
        <v>1629</v>
      </c>
      <c r="E114" s="2">
        <v>1606</v>
      </c>
      <c r="F114" s="2">
        <v>1700</v>
      </c>
      <c r="G114" s="2">
        <v>1689</v>
      </c>
      <c r="I114" s="7" t="s">
        <v>100</v>
      </c>
      <c r="J114" s="1" t="s">
        <v>16</v>
      </c>
      <c r="K114" s="9">
        <v>125</v>
      </c>
      <c r="L114" s="9">
        <v>125</v>
      </c>
      <c r="M114" s="9">
        <v>145</v>
      </c>
      <c r="N114" s="9">
        <v>140</v>
      </c>
      <c r="O114" s="9">
        <v>150</v>
      </c>
    </row>
    <row r="115" spans="1:15" x14ac:dyDescent="0.25">
      <c r="A115" s="7" t="s">
        <v>101</v>
      </c>
      <c r="B115" s="1" t="s">
        <v>16</v>
      </c>
      <c r="C115" s="2">
        <v>3145</v>
      </c>
      <c r="D115" s="2">
        <v>2930</v>
      </c>
      <c r="E115" s="2">
        <v>2631</v>
      </c>
      <c r="F115" s="2">
        <v>2932</v>
      </c>
      <c r="G115" s="2">
        <v>3020</v>
      </c>
      <c r="I115" s="7" t="s">
        <v>101</v>
      </c>
      <c r="J115" s="1" t="s">
        <v>16</v>
      </c>
      <c r="K115" s="9">
        <v>865</v>
      </c>
      <c r="L115" s="9">
        <v>855</v>
      </c>
      <c r="M115" s="9">
        <v>845</v>
      </c>
      <c r="N115" s="9">
        <v>835</v>
      </c>
      <c r="O115" s="9">
        <v>830</v>
      </c>
    </row>
    <row r="116" spans="1:15" x14ac:dyDescent="0.25">
      <c r="A116" s="7" t="s">
        <v>99</v>
      </c>
      <c r="B116" s="1" t="s">
        <v>16</v>
      </c>
      <c r="C116" s="2">
        <v>53753</v>
      </c>
      <c r="D116" s="2">
        <v>53580</v>
      </c>
      <c r="E116" s="2">
        <v>52591</v>
      </c>
      <c r="F116" s="2">
        <v>52061</v>
      </c>
      <c r="G116" s="2">
        <v>53429</v>
      </c>
      <c r="I116" s="7" t="s">
        <v>99</v>
      </c>
      <c r="J116" s="1" t="s">
        <v>16</v>
      </c>
      <c r="K116" s="9">
        <v>9240</v>
      </c>
      <c r="L116" s="9">
        <v>9275</v>
      </c>
      <c r="M116" s="9">
        <v>9285</v>
      </c>
      <c r="N116" s="9">
        <v>9195</v>
      </c>
      <c r="O116" s="9">
        <v>9380</v>
      </c>
    </row>
    <row r="117" spans="1:15" x14ac:dyDescent="0.25">
      <c r="A117" s="8"/>
      <c r="B117" s="8"/>
      <c r="I117" s="8"/>
      <c r="J117" s="8"/>
    </row>
    <row r="118" spans="1:15" x14ac:dyDescent="0.25">
      <c r="A118" s="6" t="s">
        <v>96</v>
      </c>
      <c r="B118" s="8"/>
      <c r="I118" s="6" t="s">
        <v>96</v>
      </c>
      <c r="J118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8"/>
  <sheetViews>
    <sheetView zoomScale="80" zoomScaleNormal="80" workbookViewId="0"/>
  </sheetViews>
  <sheetFormatPr defaultRowHeight="15" x14ac:dyDescent="0.25"/>
  <cols>
    <col min="1" max="1" width="50.7109375" style="9" customWidth="1"/>
    <col min="2" max="2" width="9.140625" style="9"/>
    <col min="3" max="6" width="9.140625" style="10"/>
    <col min="7" max="8" width="9.140625" style="9"/>
    <col min="9" max="9" width="50.7109375" style="9" customWidth="1"/>
    <col min="10" max="10" width="9.140625" style="9"/>
    <col min="11" max="14" width="9.140625" style="10"/>
    <col min="15" max="16384" width="9.140625" style="9"/>
  </cols>
  <sheetData>
    <row r="1" spans="1:15" x14ac:dyDescent="0.25">
      <c r="A1" s="9" t="s">
        <v>17</v>
      </c>
      <c r="I1" s="9" t="s">
        <v>23</v>
      </c>
    </row>
    <row r="2" spans="1:15" x14ac:dyDescent="0.25">
      <c r="A2" s="11" t="s">
        <v>0</v>
      </c>
      <c r="B2" s="12" t="s">
        <v>1</v>
      </c>
      <c r="C2" s="20">
        <v>2012</v>
      </c>
      <c r="D2" s="20">
        <v>2013</v>
      </c>
      <c r="E2" s="20">
        <v>2014</v>
      </c>
      <c r="F2" s="20">
        <v>2015</v>
      </c>
      <c r="G2" s="20">
        <v>2016</v>
      </c>
      <c r="I2" s="11" t="s">
        <v>0</v>
      </c>
      <c r="J2" s="12" t="s">
        <v>1</v>
      </c>
      <c r="K2" s="20">
        <v>2012</v>
      </c>
      <c r="L2" s="20">
        <v>2013</v>
      </c>
      <c r="M2" s="20">
        <v>2014</v>
      </c>
      <c r="N2" s="20">
        <v>2015</v>
      </c>
      <c r="O2" s="20">
        <v>2016</v>
      </c>
    </row>
    <row r="3" spans="1:15" x14ac:dyDescent="0.25">
      <c r="A3" s="5" t="s">
        <v>24</v>
      </c>
      <c r="B3" s="1" t="s">
        <v>2</v>
      </c>
      <c r="C3" s="9" t="s">
        <v>139</v>
      </c>
      <c r="D3" s="9" t="s">
        <v>139</v>
      </c>
      <c r="E3" s="9" t="s">
        <v>139</v>
      </c>
      <c r="F3" s="9" t="s">
        <v>139</v>
      </c>
      <c r="I3" s="5" t="s">
        <v>24</v>
      </c>
      <c r="J3" s="1" t="s">
        <v>2</v>
      </c>
      <c r="K3" s="9" t="s">
        <v>139</v>
      </c>
      <c r="L3" s="9" t="s">
        <v>139</v>
      </c>
      <c r="M3" s="9" t="s">
        <v>139</v>
      </c>
      <c r="N3" s="9" t="s">
        <v>139</v>
      </c>
    </row>
    <row r="4" spans="1:15" x14ac:dyDescent="0.25">
      <c r="A4" s="5" t="s">
        <v>25</v>
      </c>
      <c r="B4" s="1" t="s">
        <v>2</v>
      </c>
      <c r="C4" s="9" t="s">
        <v>139</v>
      </c>
      <c r="D4" s="9" t="s">
        <v>139</v>
      </c>
      <c r="E4" s="9" t="s">
        <v>139</v>
      </c>
      <c r="F4" s="9" t="s">
        <v>139</v>
      </c>
      <c r="I4" s="5" t="s">
        <v>25</v>
      </c>
      <c r="J4" s="1" t="s">
        <v>2</v>
      </c>
      <c r="K4" s="9" t="s">
        <v>139</v>
      </c>
      <c r="L4" s="9" t="s">
        <v>139</v>
      </c>
      <c r="M4" s="9" t="s">
        <v>139</v>
      </c>
      <c r="N4" s="9" t="s">
        <v>139</v>
      </c>
    </row>
    <row r="5" spans="1:15" x14ac:dyDescent="0.25">
      <c r="A5" s="5" t="s">
        <v>26</v>
      </c>
      <c r="B5" s="1" t="s">
        <v>2</v>
      </c>
      <c r="C5" s="9" t="s">
        <v>139</v>
      </c>
      <c r="D5" s="9" t="s">
        <v>139</v>
      </c>
      <c r="E5" s="9" t="s">
        <v>139</v>
      </c>
      <c r="F5" s="9" t="s">
        <v>139</v>
      </c>
      <c r="I5" s="5" t="s">
        <v>26</v>
      </c>
      <c r="J5" s="1" t="s">
        <v>2</v>
      </c>
      <c r="K5" s="9" t="s">
        <v>139</v>
      </c>
      <c r="L5" s="9" t="s">
        <v>139</v>
      </c>
      <c r="M5" s="9" t="s">
        <v>139</v>
      </c>
      <c r="N5" s="9" t="s">
        <v>139</v>
      </c>
    </row>
    <row r="6" spans="1:15" x14ac:dyDescent="0.25">
      <c r="A6" s="5" t="s">
        <v>27</v>
      </c>
      <c r="B6" s="1" t="s">
        <v>3</v>
      </c>
      <c r="C6" s="10">
        <v>44547.76</v>
      </c>
      <c r="D6" s="10">
        <v>46068</v>
      </c>
      <c r="E6" s="10">
        <v>36339.040000000001</v>
      </c>
      <c r="F6" s="10">
        <v>26734.75</v>
      </c>
      <c r="I6" s="5" t="s">
        <v>27</v>
      </c>
      <c r="J6" s="1" t="s">
        <v>3</v>
      </c>
      <c r="K6" s="9">
        <v>40</v>
      </c>
      <c r="L6" s="9">
        <v>40</v>
      </c>
      <c r="M6" s="9">
        <v>40</v>
      </c>
      <c r="N6" s="9">
        <v>40</v>
      </c>
    </row>
    <row r="7" spans="1:15" x14ac:dyDescent="0.25">
      <c r="A7" s="5" t="s">
        <v>28</v>
      </c>
      <c r="B7" s="1" t="s">
        <v>3</v>
      </c>
      <c r="C7" s="10">
        <v>1019.81</v>
      </c>
      <c r="D7" s="10">
        <v>963.25</v>
      </c>
      <c r="E7" s="10">
        <v>1033.2</v>
      </c>
      <c r="F7" s="10">
        <v>1147.02</v>
      </c>
      <c r="I7" s="5" t="s">
        <v>28</v>
      </c>
      <c r="J7" s="1" t="s">
        <v>3</v>
      </c>
      <c r="K7" s="9">
        <v>170</v>
      </c>
      <c r="L7" s="9">
        <v>170</v>
      </c>
      <c r="M7" s="9">
        <v>165</v>
      </c>
      <c r="N7" s="9">
        <v>160</v>
      </c>
    </row>
    <row r="8" spans="1:15" x14ac:dyDescent="0.25">
      <c r="A8" s="5" t="s">
        <v>29</v>
      </c>
      <c r="B8" s="1" t="s">
        <v>3</v>
      </c>
      <c r="C8" s="10">
        <v>2859.6</v>
      </c>
      <c r="D8" s="10">
        <v>3497.28</v>
      </c>
      <c r="E8" s="10">
        <v>3799.52</v>
      </c>
      <c r="F8" s="10">
        <v>4850.1099999999997</v>
      </c>
      <c r="I8" s="5" t="s">
        <v>29</v>
      </c>
      <c r="J8" s="1" t="s">
        <v>3</v>
      </c>
      <c r="K8" s="9">
        <v>185</v>
      </c>
      <c r="L8" s="9">
        <v>215</v>
      </c>
      <c r="M8" s="9">
        <v>235</v>
      </c>
      <c r="N8" s="9">
        <v>255</v>
      </c>
    </row>
    <row r="9" spans="1:15" x14ac:dyDescent="0.25">
      <c r="A9" s="5" t="s">
        <v>30</v>
      </c>
      <c r="B9" s="1" t="s">
        <v>4</v>
      </c>
      <c r="C9" s="10">
        <v>60216.959999999999</v>
      </c>
      <c r="D9" s="10">
        <v>64428.03</v>
      </c>
      <c r="E9" s="10">
        <v>63901.97</v>
      </c>
      <c r="F9" s="10">
        <v>65617.34</v>
      </c>
      <c r="I9" s="5" t="s">
        <v>30</v>
      </c>
      <c r="J9" s="1" t="s">
        <v>4</v>
      </c>
      <c r="K9" s="9">
        <v>5080</v>
      </c>
      <c r="L9" s="9">
        <v>5355</v>
      </c>
      <c r="M9" s="9">
        <v>5360</v>
      </c>
      <c r="N9" s="9">
        <v>5645</v>
      </c>
    </row>
    <row r="10" spans="1:15" x14ac:dyDescent="0.25">
      <c r="A10" s="5" t="s">
        <v>31</v>
      </c>
      <c r="B10" s="1" t="s">
        <v>4</v>
      </c>
      <c r="C10" s="10">
        <v>4846.0600000000004</v>
      </c>
      <c r="D10" s="10">
        <v>4872.95</v>
      </c>
      <c r="E10" s="10">
        <v>4900.8599999999997</v>
      </c>
      <c r="F10" s="10">
        <v>5140.4399999999996</v>
      </c>
      <c r="I10" s="5" t="s">
        <v>31</v>
      </c>
      <c r="J10" s="1" t="s">
        <v>4</v>
      </c>
      <c r="K10" s="9">
        <v>240</v>
      </c>
      <c r="L10" s="9">
        <v>285</v>
      </c>
      <c r="M10" s="9">
        <v>340</v>
      </c>
      <c r="N10" s="9">
        <v>445</v>
      </c>
    </row>
    <row r="11" spans="1:15" x14ac:dyDescent="0.25">
      <c r="A11" s="5" t="s">
        <v>32</v>
      </c>
      <c r="B11" s="1" t="s">
        <v>4</v>
      </c>
      <c r="C11" s="10">
        <v>2527.52</v>
      </c>
      <c r="D11" s="10">
        <v>1987.61</v>
      </c>
      <c r="E11" s="10">
        <v>2463.8000000000002</v>
      </c>
      <c r="F11" s="10">
        <v>899.79</v>
      </c>
      <c r="I11" s="5" t="s">
        <v>32</v>
      </c>
      <c r="J11" s="1" t="s">
        <v>4</v>
      </c>
      <c r="K11" s="9">
        <v>10</v>
      </c>
      <c r="L11" s="9">
        <v>20</v>
      </c>
      <c r="M11" s="9">
        <v>20</v>
      </c>
      <c r="N11" s="9">
        <v>20</v>
      </c>
    </row>
    <row r="12" spans="1:15" x14ac:dyDescent="0.25">
      <c r="A12" s="5" t="s">
        <v>33</v>
      </c>
      <c r="B12" s="1" t="s">
        <v>4</v>
      </c>
      <c r="C12" s="10">
        <v>2693.79</v>
      </c>
      <c r="D12" s="10">
        <v>2664.36</v>
      </c>
      <c r="E12" s="10">
        <v>2725.15</v>
      </c>
      <c r="F12" s="10">
        <v>2870.35</v>
      </c>
      <c r="I12" s="5" t="s">
        <v>33</v>
      </c>
      <c r="J12" s="1" t="s">
        <v>4</v>
      </c>
      <c r="K12" s="9">
        <v>2005</v>
      </c>
      <c r="L12" s="9">
        <v>2030</v>
      </c>
      <c r="M12" s="9">
        <v>2090</v>
      </c>
      <c r="N12" s="9">
        <v>2130</v>
      </c>
    </row>
    <row r="13" spans="1:15" x14ac:dyDescent="0.25">
      <c r="A13" s="5" t="s">
        <v>34</v>
      </c>
      <c r="B13" s="1" t="s">
        <v>4</v>
      </c>
      <c r="C13" s="10">
        <v>458.59</v>
      </c>
      <c r="D13" s="10">
        <v>481.3</v>
      </c>
      <c r="E13" s="10">
        <v>477.4</v>
      </c>
      <c r="F13" s="10">
        <v>417.62</v>
      </c>
      <c r="I13" s="5" t="s">
        <v>34</v>
      </c>
      <c r="J13" s="1" t="s">
        <v>4</v>
      </c>
      <c r="K13" s="9">
        <v>1860</v>
      </c>
      <c r="L13" s="9">
        <v>2315</v>
      </c>
      <c r="M13" s="9">
        <v>2335</v>
      </c>
      <c r="N13" s="9">
        <v>2375</v>
      </c>
    </row>
    <row r="14" spans="1:15" x14ac:dyDescent="0.25">
      <c r="A14" s="5" t="s">
        <v>35</v>
      </c>
      <c r="B14" s="1" t="s">
        <v>4</v>
      </c>
      <c r="C14" s="10">
        <v>445.48</v>
      </c>
      <c r="D14" s="10">
        <v>467.11</v>
      </c>
      <c r="E14" s="10">
        <v>481.94</v>
      </c>
      <c r="F14" s="10">
        <v>480.14</v>
      </c>
      <c r="I14" s="5" t="s">
        <v>35</v>
      </c>
      <c r="J14" s="1" t="s">
        <v>4</v>
      </c>
      <c r="K14" s="9">
        <v>445</v>
      </c>
      <c r="L14" s="9">
        <v>465</v>
      </c>
      <c r="M14" s="9">
        <v>495</v>
      </c>
      <c r="N14" s="9">
        <v>545</v>
      </c>
    </row>
    <row r="15" spans="1:15" x14ac:dyDescent="0.25">
      <c r="A15" s="5" t="s">
        <v>36</v>
      </c>
      <c r="B15" s="1" t="s">
        <v>4</v>
      </c>
      <c r="C15" s="10">
        <v>2599.0700000000002</v>
      </c>
      <c r="D15" s="10">
        <v>2380.67</v>
      </c>
      <c r="E15" s="10">
        <v>2497.42</v>
      </c>
      <c r="F15" s="10">
        <v>2764.12</v>
      </c>
      <c r="I15" s="5" t="s">
        <v>36</v>
      </c>
      <c r="J15" s="1" t="s">
        <v>4</v>
      </c>
      <c r="K15" s="9">
        <v>2445</v>
      </c>
      <c r="L15" s="9">
        <v>2465</v>
      </c>
      <c r="M15" s="9">
        <v>2475</v>
      </c>
      <c r="N15" s="9">
        <v>2535</v>
      </c>
    </row>
    <row r="16" spans="1:15" x14ac:dyDescent="0.25">
      <c r="A16" s="5" t="s">
        <v>37</v>
      </c>
      <c r="B16" s="1" t="s">
        <v>4</v>
      </c>
      <c r="C16" s="10">
        <v>6079.87</v>
      </c>
      <c r="D16" s="10">
        <v>5954.25</v>
      </c>
      <c r="E16" s="10">
        <v>6106.89</v>
      </c>
      <c r="F16" s="10">
        <v>7284.54</v>
      </c>
      <c r="I16" s="5" t="s">
        <v>37</v>
      </c>
      <c r="J16" s="1" t="s">
        <v>4</v>
      </c>
      <c r="K16" s="9">
        <v>380</v>
      </c>
      <c r="L16" s="9">
        <v>370</v>
      </c>
      <c r="M16" s="9">
        <v>385</v>
      </c>
      <c r="N16" s="9">
        <v>380</v>
      </c>
    </row>
    <row r="17" spans="1:14" x14ac:dyDescent="0.25">
      <c r="A17" s="5" t="s">
        <v>38</v>
      </c>
      <c r="B17" s="1" t="s">
        <v>4</v>
      </c>
      <c r="C17" s="10">
        <v>4293.03</v>
      </c>
      <c r="D17" s="10">
        <v>4081.91</v>
      </c>
      <c r="E17" s="10">
        <v>3890.98</v>
      </c>
      <c r="F17" s="10">
        <v>3632.68</v>
      </c>
      <c r="I17" s="5" t="s">
        <v>38</v>
      </c>
      <c r="J17" s="1" t="s">
        <v>4</v>
      </c>
      <c r="K17" s="9">
        <v>4400</v>
      </c>
      <c r="L17" s="9">
        <v>4340</v>
      </c>
      <c r="M17" s="9">
        <v>4210</v>
      </c>
      <c r="N17" s="9">
        <v>3995</v>
      </c>
    </row>
    <row r="18" spans="1:14" x14ac:dyDescent="0.25">
      <c r="A18" s="5" t="s">
        <v>39</v>
      </c>
      <c r="B18" s="1" t="s">
        <v>4</v>
      </c>
      <c r="C18" s="10">
        <v>55987.67</v>
      </c>
      <c r="D18" s="10">
        <v>52344.4</v>
      </c>
      <c r="E18" s="10">
        <v>50694.559999999998</v>
      </c>
      <c r="F18" s="10">
        <v>34361.9</v>
      </c>
      <c r="I18" s="5" t="s">
        <v>39</v>
      </c>
      <c r="J18" s="1" t="s">
        <v>4</v>
      </c>
      <c r="K18" s="9">
        <v>40</v>
      </c>
      <c r="L18" s="9">
        <v>40</v>
      </c>
      <c r="M18" s="9">
        <v>45</v>
      </c>
      <c r="N18" s="9">
        <v>45</v>
      </c>
    </row>
    <row r="19" spans="1:14" x14ac:dyDescent="0.25">
      <c r="A19" s="5" t="s">
        <v>40</v>
      </c>
      <c r="B19" s="1" t="s">
        <v>4</v>
      </c>
      <c r="C19" s="10">
        <v>54926.21</v>
      </c>
      <c r="D19" s="10">
        <v>50355.43</v>
      </c>
      <c r="E19" s="10">
        <v>49090.14</v>
      </c>
      <c r="F19" s="10">
        <v>47325.27</v>
      </c>
      <c r="I19" s="5" t="s">
        <v>40</v>
      </c>
      <c r="J19" s="1" t="s">
        <v>4</v>
      </c>
      <c r="K19" s="9">
        <v>845</v>
      </c>
      <c r="L19" s="9">
        <v>855</v>
      </c>
      <c r="M19" s="9">
        <v>855</v>
      </c>
      <c r="N19" s="9">
        <v>880</v>
      </c>
    </row>
    <row r="20" spans="1:14" x14ac:dyDescent="0.25">
      <c r="A20" s="5" t="s">
        <v>41</v>
      </c>
      <c r="B20" s="1" t="s">
        <v>4</v>
      </c>
      <c r="C20" s="10">
        <v>6878.5</v>
      </c>
      <c r="D20" s="10">
        <v>5738.53</v>
      </c>
      <c r="E20" s="10">
        <v>5493.05</v>
      </c>
      <c r="F20" s="10">
        <v>5802.86</v>
      </c>
      <c r="I20" s="5" t="s">
        <v>41</v>
      </c>
      <c r="J20" s="1" t="s">
        <v>4</v>
      </c>
      <c r="K20" s="9">
        <v>210</v>
      </c>
      <c r="L20" s="9">
        <v>205</v>
      </c>
      <c r="M20" s="9">
        <v>210</v>
      </c>
      <c r="N20" s="9">
        <v>220</v>
      </c>
    </row>
    <row r="21" spans="1:14" x14ac:dyDescent="0.25">
      <c r="A21" s="5" t="s">
        <v>42</v>
      </c>
      <c r="B21" s="1" t="s">
        <v>4</v>
      </c>
      <c r="C21" s="10">
        <v>8062.02</v>
      </c>
      <c r="D21" s="10">
        <v>8171.05</v>
      </c>
      <c r="E21" s="10">
        <v>8604.7800000000007</v>
      </c>
      <c r="F21" s="10">
        <v>8997.6200000000008</v>
      </c>
      <c r="I21" s="5" t="s">
        <v>42</v>
      </c>
      <c r="J21" s="1" t="s">
        <v>4</v>
      </c>
      <c r="K21" s="9">
        <v>1430</v>
      </c>
      <c r="L21" s="9">
        <v>1435</v>
      </c>
      <c r="M21" s="9">
        <v>1410</v>
      </c>
      <c r="N21" s="9">
        <v>1410</v>
      </c>
    </row>
    <row r="22" spans="1:14" x14ac:dyDescent="0.25">
      <c r="A22" s="5" t="s">
        <v>43</v>
      </c>
      <c r="B22" s="1" t="s">
        <v>4</v>
      </c>
      <c r="C22" s="10">
        <v>6075.34</v>
      </c>
      <c r="D22" s="10">
        <v>5935.96</v>
      </c>
      <c r="E22" s="10">
        <v>5688.77</v>
      </c>
      <c r="F22" s="10">
        <v>5607.41</v>
      </c>
      <c r="I22" s="5" t="s">
        <v>43</v>
      </c>
      <c r="J22" s="1" t="s">
        <v>4</v>
      </c>
      <c r="K22" s="9">
        <v>2050</v>
      </c>
      <c r="L22" s="9">
        <v>2055</v>
      </c>
      <c r="M22" s="9">
        <v>2055</v>
      </c>
      <c r="N22" s="9">
        <v>2030</v>
      </c>
    </row>
    <row r="23" spans="1:14" x14ac:dyDescent="0.25">
      <c r="A23" s="5" t="s">
        <v>44</v>
      </c>
      <c r="B23" s="1" t="s">
        <v>4</v>
      </c>
      <c r="C23" s="10">
        <v>8036.87</v>
      </c>
      <c r="D23" s="10">
        <v>7475.91</v>
      </c>
      <c r="E23" s="10">
        <v>7536.24</v>
      </c>
      <c r="F23" s="10">
        <v>7215.34</v>
      </c>
      <c r="I23" s="5" t="s">
        <v>44</v>
      </c>
      <c r="J23" s="1" t="s">
        <v>4</v>
      </c>
      <c r="K23" s="9">
        <v>395</v>
      </c>
      <c r="L23" s="9">
        <v>415</v>
      </c>
      <c r="M23" s="9">
        <v>415</v>
      </c>
      <c r="N23" s="9">
        <v>410</v>
      </c>
    </row>
    <row r="24" spans="1:14" x14ac:dyDescent="0.25">
      <c r="A24" s="5" t="s">
        <v>45</v>
      </c>
      <c r="B24" s="1" t="s">
        <v>4</v>
      </c>
      <c r="C24" s="10">
        <v>19691.97</v>
      </c>
      <c r="D24" s="10">
        <v>18945.400000000001</v>
      </c>
      <c r="E24" s="10">
        <v>18829.189999999999</v>
      </c>
      <c r="F24" s="10">
        <v>19420.27</v>
      </c>
      <c r="I24" s="5" t="s">
        <v>45</v>
      </c>
      <c r="J24" s="1" t="s">
        <v>4</v>
      </c>
      <c r="K24" s="9">
        <v>10715</v>
      </c>
      <c r="L24" s="9">
        <v>10945</v>
      </c>
      <c r="M24" s="9">
        <v>11060</v>
      </c>
      <c r="N24" s="9">
        <v>11225</v>
      </c>
    </row>
    <row r="25" spans="1:14" x14ac:dyDescent="0.25">
      <c r="A25" s="5" t="s">
        <v>46</v>
      </c>
      <c r="B25" s="1" t="s">
        <v>4</v>
      </c>
      <c r="C25" s="10">
        <v>12042.9</v>
      </c>
      <c r="D25" s="10">
        <v>12724.01</v>
      </c>
      <c r="E25" s="10">
        <v>33460.82</v>
      </c>
      <c r="F25" s="10">
        <v>40788.46</v>
      </c>
      <c r="I25" s="5" t="s">
        <v>46</v>
      </c>
      <c r="J25" s="1" t="s">
        <v>4</v>
      </c>
      <c r="K25" s="9">
        <v>1590</v>
      </c>
      <c r="L25" s="9">
        <v>1610</v>
      </c>
      <c r="M25" s="9">
        <v>1635</v>
      </c>
      <c r="N25" s="9">
        <v>1610</v>
      </c>
    </row>
    <row r="26" spans="1:14" x14ac:dyDescent="0.25">
      <c r="A26" s="5" t="s">
        <v>47</v>
      </c>
      <c r="B26" s="1" t="s">
        <v>4</v>
      </c>
      <c r="C26" s="10">
        <v>5980.92</v>
      </c>
      <c r="D26" s="10">
        <v>5871.56</v>
      </c>
      <c r="E26" s="10">
        <v>5666.13</v>
      </c>
      <c r="F26" s="10">
        <v>9054.11</v>
      </c>
      <c r="I26" s="5" t="s">
        <v>47</v>
      </c>
      <c r="J26" s="1" t="s">
        <v>4</v>
      </c>
      <c r="K26" s="9">
        <v>1250</v>
      </c>
      <c r="L26" s="9">
        <v>1250</v>
      </c>
      <c r="M26" s="9">
        <v>1245</v>
      </c>
      <c r="N26" s="9">
        <v>1200</v>
      </c>
    </row>
    <row r="27" spans="1:14" x14ac:dyDescent="0.25">
      <c r="A27" s="5" t="s">
        <v>48</v>
      </c>
      <c r="B27" s="1" t="s">
        <v>4</v>
      </c>
      <c r="C27" s="10">
        <v>24445.03</v>
      </c>
      <c r="D27" s="10">
        <v>24893.45</v>
      </c>
      <c r="E27" s="10">
        <v>26086.080000000002</v>
      </c>
      <c r="F27" s="10">
        <v>26797.47</v>
      </c>
      <c r="I27" s="5" t="s">
        <v>48</v>
      </c>
      <c r="J27" s="1" t="s">
        <v>4</v>
      </c>
      <c r="K27" s="9">
        <v>3150</v>
      </c>
      <c r="L27" s="9">
        <v>3165</v>
      </c>
      <c r="M27" s="9">
        <v>3145</v>
      </c>
      <c r="N27" s="9">
        <v>3065</v>
      </c>
    </row>
    <row r="28" spans="1:14" x14ac:dyDescent="0.25">
      <c r="A28" s="5" t="s">
        <v>49</v>
      </c>
      <c r="B28" s="1" t="s">
        <v>4</v>
      </c>
      <c r="C28" s="10">
        <v>7505.73</v>
      </c>
      <c r="D28" s="10">
        <v>7213.36</v>
      </c>
      <c r="E28" s="10">
        <v>7645.75</v>
      </c>
      <c r="F28" s="10">
        <v>11094.09</v>
      </c>
      <c r="I28" s="5" t="s">
        <v>49</v>
      </c>
      <c r="J28" s="1" t="s">
        <v>4</v>
      </c>
      <c r="K28" s="9">
        <v>790</v>
      </c>
      <c r="L28" s="9">
        <v>790</v>
      </c>
      <c r="M28" s="9">
        <v>755</v>
      </c>
      <c r="N28" s="9">
        <v>750</v>
      </c>
    </row>
    <row r="29" spans="1:14" x14ac:dyDescent="0.25">
      <c r="A29" s="5" t="s">
        <v>50</v>
      </c>
      <c r="B29" s="1" t="s">
        <v>4</v>
      </c>
      <c r="C29" s="10">
        <v>6593.84</v>
      </c>
      <c r="D29" s="10">
        <v>6754.5</v>
      </c>
      <c r="E29" s="10">
        <v>7635.47</v>
      </c>
      <c r="F29" s="10">
        <v>7565.55</v>
      </c>
      <c r="I29" s="5" t="s">
        <v>50</v>
      </c>
      <c r="J29" s="1" t="s">
        <v>4</v>
      </c>
      <c r="K29" s="9">
        <v>1520</v>
      </c>
      <c r="L29" s="9">
        <v>1510</v>
      </c>
      <c r="M29" s="9">
        <v>1485</v>
      </c>
      <c r="N29" s="9">
        <v>1450</v>
      </c>
    </row>
    <row r="30" spans="1:14" x14ac:dyDescent="0.25">
      <c r="A30" s="5" t="s">
        <v>51</v>
      </c>
      <c r="B30" s="1" t="s">
        <v>4</v>
      </c>
      <c r="C30" s="10">
        <v>3377.17</v>
      </c>
      <c r="D30" s="10">
        <v>3129.86</v>
      </c>
      <c r="E30" s="10">
        <v>3185.04</v>
      </c>
      <c r="F30" s="10">
        <v>3438.03</v>
      </c>
      <c r="I30" s="5" t="s">
        <v>51</v>
      </c>
      <c r="J30" s="1" t="s">
        <v>4</v>
      </c>
      <c r="K30" s="9">
        <v>6940</v>
      </c>
      <c r="L30" s="9">
        <v>7775</v>
      </c>
      <c r="M30" s="9">
        <v>8010</v>
      </c>
      <c r="N30" s="9">
        <v>8335</v>
      </c>
    </row>
    <row r="31" spans="1:14" x14ac:dyDescent="0.25">
      <c r="A31" s="5" t="s">
        <v>52</v>
      </c>
      <c r="B31" s="1" t="s">
        <v>4</v>
      </c>
      <c r="C31" s="10">
        <v>2536.25</v>
      </c>
      <c r="D31" s="10">
        <v>2473.37</v>
      </c>
      <c r="E31" s="10">
        <v>2636.69</v>
      </c>
      <c r="F31" s="10">
        <v>2601.34</v>
      </c>
      <c r="I31" s="5" t="s">
        <v>52</v>
      </c>
      <c r="J31" s="1" t="s">
        <v>4</v>
      </c>
      <c r="K31" s="9">
        <v>4860</v>
      </c>
      <c r="L31" s="9">
        <v>5185</v>
      </c>
      <c r="M31" s="9">
        <v>5430</v>
      </c>
      <c r="N31" s="9">
        <v>5595</v>
      </c>
    </row>
    <row r="32" spans="1:14" x14ac:dyDescent="0.25">
      <c r="A32" s="5" t="s">
        <v>53</v>
      </c>
      <c r="B32" s="1" t="s">
        <v>4</v>
      </c>
      <c r="C32" s="10">
        <v>9452.09</v>
      </c>
      <c r="D32" s="10">
        <v>9293.89</v>
      </c>
      <c r="E32" s="10">
        <v>9500.35</v>
      </c>
      <c r="F32" s="10">
        <v>9729.06</v>
      </c>
      <c r="I32" s="5" t="s">
        <v>53</v>
      </c>
      <c r="J32" s="1" t="s">
        <v>4</v>
      </c>
      <c r="K32" s="9">
        <v>5615</v>
      </c>
      <c r="L32" s="9">
        <v>6235</v>
      </c>
      <c r="M32" s="9">
        <v>6655</v>
      </c>
      <c r="N32" s="9">
        <v>7340</v>
      </c>
    </row>
    <row r="33" spans="1:14" x14ac:dyDescent="0.25">
      <c r="A33" s="5" t="s">
        <v>54</v>
      </c>
      <c r="B33" s="1" t="s">
        <v>5</v>
      </c>
      <c r="C33" s="10">
        <v>40789.83</v>
      </c>
      <c r="D33" s="10">
        <v>38584.129999999997</v>
      </c>
      <c r="E33" s="10">
        <v>34960.74</v>
      </c>
      <c r="F33" s="10">
        <v>31516.34</v>
      </c>
      <c r="I33" s="5" t="s">
        <v>54</v>
      </c>
      <c r="J33" s="1" t="s">
        <v>5</v>
      </c>
      <c r="K33" s="9">
        <v>920</v>
      </c>
      <c r="L33" s="9">
        <v>1035</v>
      </c>
      <c r="M33" s="9">
        <v>1195</v>
      </c>
      <c r="N33" s="9">
        <v>1120</v>
      </c>
    </row>
    <row r="34" spans="1:14" x14ac:dyDescent="0.25">
      <c r="A34" s="5" t="s">
        <v>55</v>
      </c>
      <c r="B34" s="1" t="s">
        <v>6</v>
      </c>
      <c r="C34" s="10">
        <v>1421.54</v>
      </c>
      <c r="D34" s="10">
        <v>1444.23</v>
      </c>
      <c r="E34" s="10">
        <v>1444.93</v>
      </c>
      <c r="F34" s="10">
        <v>1477.09</v>
      </c>
      <c r="I34" s="5" t="s">
        <v>55</v>
      </c>
      <c r="J34" s="1" t="s">
        <v>6</v>
      </c>
      <c r="K34" s="9">
        <v>30</v>
      </c>
      <c r="L34" s="9">
        <v>25</v>
      </c>
      <c r="M34" s="9">
        <v>25</v>
      </c>
      <c r="N34" s="9">
        <v>25</v>
      </c>
    </row>
    <row r="35" spans="1:14" x14ac:dyDescent="0.25">
      <c r="A35" s="5" t="s">
        <v>56</v>
      </c>
      <c r="B35" s="1" t="s">
        <v>6</v>
      </c>
      <c r="C35" s="10">
        <v>649.65</v>
      </c>
      <c r="D35" s="10">
        <v>665.77</v>
      </c>
      <c r="E35" s="10">
        <v>692.9</v>
      </c>
      <c r="F35" s="10">
        <v>655.93</v>
      </c>
      <c r="I35" s="5" t="s">
        <v>56</v>
      </c>
      <c r="J35" s="1" t="s">
        <v>6</v>
      </c>
      <c r="K35" s="9">
        <v>145</v>
      </c>
      <c r="L35" s="9">
        <v>135</v>
      </c>
      <c r="M35" s="9">
        <v>145</v>
      </c>
      <c r="N35" s="9">
        <v>140</v>
      </c>
    </row>
    <row r="36" spans="1:14" x14ac:dyDescent="0.25">
      <c r="A36" s="5" t="s">
        <v>57</v>
      </c>
      <c r="B36" s="1" t="s">
        <v>6</v>
      </c>
      <c r="C36" s="10">
        <v>6925.17</v>
      </c>
      <c r="D36" s="10">
        <v>6876.06</v>
      </c>
      <c r="E36" s="10">
        <v>7009.51</v>
      </c>
      <c r="F36" s="10">
        <v>7171.51</v>
      </c>
      <c r="I36" s="5" t="s">
        <v>57</v>
      </c>
      <c r="J36" s="1" t="s">
        <v>6</v>
      </c>
      <c r="K36" s="9">
        <v>860</v>
      </c>
      <c r="L36" s="9">
        <v>890</v>
      </c>
      <c r="M36" s="9">
        <v>890</v>
      </c>
      <c r="N36" s="9">
        <v>940</v>
      </c>
    </row>
    <row r="37" spans="1:14" x14ac:dyDescent="0.25">
      <c r="A37" s="5" t="s">
        <v>58</v>
      </c>
      <c r="B37" s="1" t="s">
        <v>6</v>
      </c>
      <c r="C37" s="10">
        <v>410.29</v>
      </c>
      <c r="D37" s="10">
        <v>429.69</v>
      </c>
      <c r="E37" s="10">
        <v>380.67</v>
      </c>
      <c r="F37" s="10">
        <v>403.17</v>
      </c>
      <c r="I37" s="5" t="s">
        <v>58</v>
      </c>
      <c r="J37" s="1" t="s">
        <v>6</v>
      </c>
      <c r="K37" s="9">
        <v>305</v>
      </c>
      <c r="L37" s="9">
        <v>390</v>
      </c>
      <c r="M37" s="9">
        <v>460</v>
      </c>
      <c r="N37" s="9">
        <v>580</v>
      </c>
    </row>
    <row r="38" spans="1:14" x14ac:dyDescent="0.25">
      <c r="A38" s="5" t="s">
        <v>59</v>
      </c>
      <c r="B38" s="1" t="s">
        <v>7</v>
      </c>
      <c r="C38" s="10">
        <v>32163.38</v>
      </c>
      <c r="D38" s="10">
        <v>28678.69</v>
      </c>
      <c r="E38" s="10">
        <v>29423.74</v>
      </c>
      <c r="F38" s="10">
        <v>32905.79</v>
      </c>
      <c r="I38" s="5" t="s">
        <v>59</v>
      </c>
      <c r="J38" s="1" t="s">
        <v>7</v>
      </c>
      <c r="K38" s="9">
        <v>59425</v>
      </c>
      <c r="L38" s="9">
        <v>62760</v>
      </c>
      <c r="M38" s="9">
        <v>64020</v>
      </c>
      <c r="N38" s="9">
        <v>66985</v>
      </c>
    </row>
    <row r="39" spans="1:14" x14ac:dyDescent="0.25">
      <c r="A39" s="5" t="s">
        <v>60</v>
      </c>
      <c r="B39" s="1" t="s">
        <v>7</v>
      </c>
      <c r="C39" s="10">
        <v>15078.41</v>
      </c>
      <c r="D39" s="10">
        <v>15179.81</v>
      </c>
      <c r="E39" s="10">
        <v>16144.84</v>
      </c>
      <c r="F39" s="10">
        <v>14762.31</v>
      </c>
      <c r="I39" s="5" t="s">
        <v>60</v>
      </c>
      <c r="J39" s="1" t="s">
        <v>7</v>
      </c>
      <c r="K39" s="9">
        <v>7190</v>
      </c>
      <c r="L39" s="9">
        <v>7680</v>
      </c>
      <c r="M39" s="9">
        <v>7785</v>
      </c>
      <c r="N39" s="9">
        <v>7905</v>
      </c>
    </row>
    <row r="40" spans="1:14" x14ac:dyDescent="0.25">
      <c r="A40" s="5" t="s">
        <v>61</v>
      </c>
      <c r="B40" s="1" t="s">
        <v>7</v>
      </c>
      <c r="C40" s="10">
        <v>35246.79</v>
      </c>
      <c r="D40" s="10">
        <v>33728.1</v>
      </c>
      <c r="E40" s="10">
        <v>33739.440000000002</v>
      </c>
      <c r="F40" s="10">
        <v>35716.910000000003</v>
      </c>
      <c r="I40" s="5" t="s">
        <v>61</v>
      </c>
      <c r="J40" s="1" t="s">
        <v>7</v>
      </c>
      <c r="K40" s="9">
        <v>81680</v>
      </c>
      <c r="L40" s="9">
        <v>83700</v>
      </c>
      <c r="M40" s="9">
        <v>84500</v>
      </c>
      <c r="N40" s="9">
        <v>86640</v>
      </c>
    </row>
    <row r="41" spans="1:14" x14ac:dyDescent="0.25">
      <c r="A41" s="5" t="s">
        <v>62</v>
      </c>
      <c r="B41" s="1" t="s">
        <v>8</v>
      </c>
      <c r="C41" s="10">
        <v>63085.91</v>
      </c>
      <c r="D41" s="10">
        <v>60185.27</v>
      </c>
      <c r="E41" s="10">
        <v>58272.39</v>
      </c>
      <c r="F41" s="10">
        <v>65944.240000000005</v>
      </c>
      <c r="I41" s="5" t="s">
        <v>62</v>
      </c>
      <c r="J41" s="1" t="s">
        <v>8</v>
      </c>
      <c r="K41" s="9">
        <v>31565</v>
      </c>
      <c r="L41" s="9">
        <v>32195</v>
      </c>
      <c r="M41" s="9">
        <v>32845</v>
      </c>
      <c r="N41" s="9">
        <v>33275</v>
      </c>
    </row>
    <row r="42" spans="1:14" x14ac:dyDescent="0.25">
      <c r="A42" s="5" t="s">
        <v>63</v>
      </c>
      <c r="B42" s="1" t="s">
        <v>8</v>
      </c>
      <c r="C42" s="10">
        <v>450459.56</v>
      </c>
      <c r="D42" s="10">
        <v>437978.17</v>
      </c>
      <c r="E42" s="10">
        <v>416859.98</v>
      </c>
      <c r="F42" s="10">
        <v>416912.47</v>
      </c>
      <c r="I42" s="5" t="s">
        <v>63</v>
      </c>
      <c r="J42" s="1" t="s">
        <v>8</v>
      </c>
      <c r="K42" s="9">
        <v>84160</v>
      </c>
      <c r="L42" s="9">
        <v>87895</v>
      </c>
      <c r="M42" s="9">
        <v>88155</v>
      </c>
      <c r="N42" s="9">
        <v>88085</v>
      </c>
    </row>
    <row r="43" spans="1:14" x14ac:dyDescent="0.25">
      <c r="A43" s="5" t="s">
        <v>64</v>
      </c>
      <c r="B43" s="1" t="s">
        <v>8</v>
      </c>
      <c r="C43" s="10">
        <v>104866.66</v>
      </c>
      <c r="D43" s="10">
        <v>102310.15</v>
      </c>
      <c r="E43" s="10">
        <v>102768.37</v>
      </c>
      <c r="F43" s="10">
        <v>107230.33</v>
      </c>
      <c r="I43" s="5" t="s">
        <v>64</v>
      </c>
      <c r="J43" s="1" t="s">
        <v>8</v>
      </c>
      <c r="K43" s="9">
        <v>112740</v>
      </c>
      <c r="L43" s="9">
        <v>122370</v>
      </c>
      <c r="M43" s="9">
        <v>123225</v>
      </c>
      <c r="N43" s="9">
        <v>126570</v>
      </c>
    </row>
    <row r="44" spans="1:14" x14ac:dyDescent="0.25">
      <c r="A44" s="5" t="s">
        <v>65</v>
      </c>
      <c r="B44" s="1" t="s">
        <v>9</v>
      </c>
      <c r="C44" s="10">
        <v>26240</v>
      </c>
      <c r="D44" s="10">
        <v>26220.92</v>
      </c>
      <c r="E44" s="10">
        <v>26434.65</v>
      </c>
      <c r="F44" s="10">
        <v>26848.34</v>
      </c>
      <c r="I44" s="5" t="s">
        <v>65</v>
      </c>
      <c r="J44" s="1" t="s">
        <v>9</v>
      </c>
      <c r="K44" s="9">
        <v>17125</v>
      </c>
      <c r="L44" s="9">
        <v>18050</v>
      </c>
      <c r="M44" s="9">
        <v>18505</v>
      </c>
      <c r="N44" s="9">
        <v>18430</v>
      </c>
    </row>
    <row r="45" spans="1:14" x14ac:dyDescent="0.25">
      <c r="A45" s="5" t="s">
        <v>66</v>
      </c>
      <c r="B45" s="1" t="s">
        <v>9</v>
      </c>
      <c r="C45" s="10">
        <v>8277.2800000000007</v>
      </c>
      <c r="D45" s="10">
        <v>8486.91</v>
      </c>
      <c r="E45" s="10">
        <v>8882.4599999999991</v>
      </c>
      <c r="F45" s="10">
        <v>9375.02</v>
      </c>
      <c r="I45" s="5" t="s">
        <v>66</v>
      </c>
      <c r="J45" s="1" t="s">
        <v>9</v>
      </c>
      <c r="K45" s="9">
        <v>5435</v>
      </c>
      <c r="L45" s="9">
        <v>5440</v>
      </c>
      <c r="M45" s="9">
        <v>5255</v>
      </c>
      <c r="N45" s="9">
        <v>5190</v>
      </c>
    </row>
    <row r="46" spans="1:14" x14ac:dyDescent="0.25">
      <c r="A46" s="5" t="s">
        <v>67</v>
      </c>
      <c r="B46" s="1" t="s">
        <v>9</v>
      </c>
      <c r="C46" s="10">
        <v>10329.9</v>
      </c>
      <c r="D46" s="10">
        <v>10775.35</v>
      </c>
      <c r="E46" s="10">
        <v>10698.34</v>
      </c>
      <c r="F46" s="10">
        <v>11013.53</v>
      </c>
      <c r="I46" s="5" t="s">
        <v>67</v>
      </c>
      <c r="J46" s="1" t="s">
        <v>9</v>
      </c>
      <c r="K46" s="9">
        <v>345</v>
      </c>
      <c r="L46" s="9">
        <v>365</v>
      </c>
      <c r="M46" s="9">
        <v>350</v>
      </c>
      <c r="N46" s="9">
        <v>345</v>
      </c>
    </row>
    <row r="47" spans="1:14" x14ac:dyDescent="0.25">
      <c r="A47" s="5" t="s">
        <v>68</v>
      </c>
      <c r="B47" s="1" t="s">
        <v>9</v>
      </c>
      <c r="C47" s="10">
        <v>24790.26</v>
      </c>
      <c r="D47" s="10">
        <v>24888.28</v>
      </c>
      <c r="E47" s="10">
        <v>26463.16</v>
      </c>
      <c r="F47" s="10">
        <v>28020.44</v>
      </c>
      <c r="I47" s="5" t="s">
        <v>68</v>
      </c>
      <c r="J47" s="1" t="s">
        <v>9</v>
      </c>
      <c r="K47" s="9">
        <v>6170</v>
      </c>
      <c r="L47" s="9">
        <v>6805</v>
      </c>
      <c r="M47" s="9">
        <v>7040</v>
      </c>
      <c r="N47" s="9">
        <v>7475</v>
      </c>
    </row>
    <row r="48" spans="1:14" x14ac:dyDescent="0.25">
      <c r="A48" s="5" t="s">
        <v>69</v>
      </c>
      <c r="B48" s="1" t="s">
        <v>9</v>
      </c>
      <c r="C48" s="10">
        <v>5170.6899999999996</v>
      </c>
      <c r="D48" s="10">
        <v>5206.8500000000004</v>
      </c>
      <c r="E48" s="10">
        <v>5510.4</v>
      </c>
      <c r="F48" s="10">
        <v>5463.96</v>
      </c>
      <c r="I48" s="5" t="s">
        <v>69</v>
      </c>
      <c r="J48" s="1" t="s">
        <v>9</v>
      </c>
      <c r="K48" s="9">
        <v>6530</v>
      </c>
      <c r="L48" s="9">
        <v>7685</v>
      </c>
      <c r="M48" s="9">
        <v>7775</v>
      </c>
      <c r="N48" s="9">
        <v>8085</v>
      </c>
    </row>
    <row r="49" spans="1:14" x14ac:dyDescent="0.25">
      <c r="A49" s="5" t="s">
        <v>70</v>
      </c>
      <c r="B49" s="1" t="s">
        <v>10</v>
      </c>
      <c r="C49" s="10">
        <v>5306.81</v>
      </c>
      <c r="D49" s="10">
        <v>5398.06</v>
      </c>
      <c r="E49" s="10">
        <v>5664.5</v>
      </c>
      <c r="F49" s="10">
        <v>6279.08</v>
      </c>
      <c r="I49" s="5" t="s">
        <v>70</v>
      </c>
      <c r="J49" s="1" t="s">
        <v>10</v>
      </c>
      <c r="K49" s="9">
        <v>8720</v>
      </c>
      <c r="L49" s="9">
        <v>9430</v>
      </c>
      <c r="M49" s="9">
        <v>9630</v>
      </c>
      <c r="N49" s="9">
        <v>8370</v>
      </c>
    </row>
    <row r="50" spans="1:14" x14ac:dyDescent="0.25">
      <c r="A50" s="5" t="s">
        <v>71</v>
      </c>
      <c r="B50" s="1" t="s">
        <v>10</v>
      </c>
      <c r="C50" s="10">
        <v>14237</v>
      </c>
      <c r="D50" s="10">
        <v>14404.69</v>
      </c>
      <c r="E50" s="10">
        <v>15188.76</v>
      </c>
      <c r="F50" s="10">
        <v>16241.63</v>
      </c>
      <c r="I50" s="5" t="s">
        <v>71</v>
      </c>
      <c r="J50" s="1" t="s">
        <v>10</v>
      </c>
      <c r="K50" s="9">
        <v>43780</v>
      </c>
      <c r="L50" s="9">
        <v>45980</v>
      </c>
      <c r="M50" s="9">
        <v>47170</v>
      </c>
      <c r="N50" s="9">
        <v>48360</v>
      </c>
    </row>
    <row r="51" spans="1:14" x14ac:dyDescent="0.25">
      <c r="A51" s="5" t="s">
        <v>72</v>
      </c>
      <c r="B51" s="1" t="s">
        <v>11</v>
      </c>
      <c r="C51" s="10">
        <v>5989.33</v>
      </c>
      <c r="D51" s="10">
        <v>5700.37</v>
      </c>
      <c r="E51" s="10">
        <v>5426.51</v>
      </c>
      <c r="F51" s="10">
        <v>5484.2</v>
      </c>
      <c r="I51" s="5" t="s">
        <v>72</v>
      </c>
      <c r="J51" s="1" t="s">
        <v>11</v>
      </c>
      <c r="K51" s="9">
        <v>3755</v>
      </c>
      <c r="L51" s="9">
        <v>3980</v>
      </c>
      <c r="M51" s="9">
        <v>3990</v>
      </c>
      <c r="N51" s="9">
        <v>3940</v>
      </c>
    </row>
    <row r="52" spans="1:14" x14ac:dyDescent="0.25">
      <c r="A52" s="5" t="s">
        <v>73</v>
      </c>
      <c r="B52" s="1" t="s">
        <v>11</v>
      </c>
      <c r="C52" s="10">
        <v>2216.4900000000002</v>
      </c>
      <c r="D52" s="10">
        <v>2183.56</v>
      </c>
      <c r="E52" s="10">
        <v>2263.48</v>
      </c>
      <c r="F52" s="10">
        <v>2718.0699999999997</v>
      </c>
      <c r="I52" s="5" t="s">
        <v>73</v>
      </c>
      <c r="J52" s="1" t="s">
        <v>11</v>
      </c>
      <c r="K52" s="9">
        <v>12520</v>
      </c>
      <c r="L52" s="9">
        <v>14040</v>
      </c>
      <c r="M52" s="9">
        <v>14910</v>
      </c>
      <c r="N52" s="9">
        <v>15750</v>
      </c>
    </row>
    <row r="53" spans="1:14" x14ac:dyDescent="0.25">
      <c r="A53" s="5" t="s">
        <v>102</v>
      </c>
      <c r="B53" s="1" t="s">
        <v>11</v>
      </c>
      <c r="C53" s="10">
        <v>2011.43</v>
      </c>
      <c r="D53" s="10">
        <v>1927.19</v>
      </c>
      <c r="E53" s="10">
        <v>2028.31</v>
      </c>
      <c r="F53" s="10">
        <v>2451.7199999999998</v>
      </c>
      <c r="I53" s="5" t="s">
        <v>102</v>
      </c>
      <c r="J53" s="1" t="s">
        <v>11</v>
      </c>
      <c r="K53" s="9">
        <v>10530</v>
      </c>
      <c r="L53" s="9">
        <v>11690</v>
      </c>
      <c r="M53" s="9">
        <v>12450</v>
      </c>
      <c r="N53" s="9">
        <v>13230</v>
      </c>
    </row>
    <row r="54" spans="1:14" x14ac:dyDescent="0.25">
      <c r="A54" s="5" t="s">
        <v>103</v>
      </c>
      <c r="B54" s="1" t="s">
        <v>11</v>
      </c>
      <c r="C54" s="10">
        <v>205.06</v>
      </c>
      <c r="D54" s="10">
        <v>256.37</v>
      </c>
      <c r="E54" s="10">
        <v>235.17</v>
      </c>
      <c r="F54" s="10">
        <v>266.35000000000002</v>
      </c>
      <c r="I54" s="5" t="s">
        <v>103</v>
      </c>
      <c r="J54" s="1" t="s">
        <v>11</v>
      </c>
      <c r="K54" s="9">
        <v>1985</v>
      </c>
      <c r="L54" s="9">
        <v>2350</v>
      </c>
      <c r="M54" s="9">
        <v>2460</v>
      </c>
      <c r="N54" s="9">
        <v>2520</v>
      </c>
    </row>
    <row r="55" spans="1:14" x14ac:dyDescent="0.25">
      <c r="A55" s="5" t="s">
        <v>74</v>
      </c>
      <c r="B55" s="1" t="s">
        <v>11</v>
      </c>
      <c r="C55" s="2">
        <f>C56+C57</f>
        <v>1794.06</v>
      </c>
      <c r="D55" s="2">
        <f>D56+D57</f>
        <v>1778.04</v>
      </c>
      <c r="E55" s="2">
        <f>E56+E57</f>
        <v>1992.5800000000002</v>
      </c>
      <c r="F55" s="2">
        <f>F56+F57</f>
        <v>1896.04</v>
      </c>
      <c r="I55" s="5" t="s">
        <v>74</v>
      </c>
      <c r="J55" s="1" t="s">
        <v>11</v>
      </c>
      <c r="K55" s="2">
        <f>K56+K57</f>
        <v>365</v>
      </c>
      <c r="L55" s="2">
        <f>L56+L57</f>
        <v>365</v>
      </c>
      <c r="M55" s="2">
        <f>M56+M57</f>
        <v>370</v>
      </c>
      <c r="N55" s="2">
        <f>N56+N57</f>
        <v>360</v>
      </c>
    </row>
    <row r="56" spans="1:14" x14ac:dyDescent="0.25">
      <c r="A56" s="5" t="s">
        <v>104</v>
      </c>
      <c r="B56" s="1" t="s">
        <v>11</v>
      </c>
      <c r="C56" s="10">
        <v>842.57</v>
      </c>
      <c r="D56" s="10">
        <v>826.05</v>
      </c>
      <c r="E56" s="10">
        <v>601.70000000000005</v>
      </c>
      <c r="F56" s="10">
        <v>496.01</v>
      </c>
      <c r="I56" s="5" t="s">
        <v>104</v>
      </c>
      <c r="J56" s="1" t="s">
        <v>11</v>
      </c>
      <c r="K56" s="9">
        <v>300</v>
      </c>
      <c r="L56" s="9">
        <v>295</v>
      </c>
      <c r="M56" s="9">
        <v>295</v>
      </c>
      <c r="N56" s="9">
        <v>300</v>
      </c>
    </row>
    <row r="57" spans="1:14" x14ac:dyDescent="0.25">
      <c r="A57" s="5" t="s">
        <v>105</v>
      </c>
      <c r="B57" s="1" t="s">
        <v>11</v>
      </c>
      <c r="C57" s="10">
        <v>951.49</v>
      </c>
      <c r="D57" s="10">
        <v>951.99</v>
      </c>
      <c r="E57" s="10">
        <v>1390.88</v>
      </c>
      <c r="F57" s="10">
        <v>1400.03</v>
      </c>
      <c r="I57" s="5" t="s">
        <v>105</v>
      </c>
      <c r="J57" s="1" t="s">
        <v>11</v>
      </c>
      <c r="K57" s="9">
        <v>65</v>
      </c>
      <c r="L57" s="9">
        <v>70</v>
      </c>
      <c r="M57" s="9">
        <v>75</v>
      </c>
      <c r="N57" s="9">
        <v>60</v>
      </c>
    </row>
    <row r="58" spans="1:14" x14ac:dyDescent="0.25">
      <c r="A58" s="5" t="s">
        <v>75</v>
      </c>
      <c r="B58" s="1" t="s">
        <v>11</v>
      </c>
      <c r="C58" s="10">
        <v>17351.5</v>
      </c>
      <c r="D58" s="10">
        <v>17048.37</v>
      </c>
      <c r="E58" s="10">
        <v>16883.59</v>
      </c>
      <c r="F58" s="10">
        <v>16794.73</v>
      </c>
      <c r="I58" s="5" t="s">
        <v>75</v>
      </c>
      <c r="J58" s="1" t="s">
        <v>11</v>
      </c>
      <c r="K58" s="9">
        <v>1450</v>
      </c>
      <c r="L58" s="9">
        <v>1460</v>
      </c>
      <c r="M58" s="9">
        <v>1410</v>
      </c>
      <c r="N58" s="9">
        <v>1380</v>
      </c>
    </row>
    <row r="59" spans="1:14" x14ac:dyDescent="0.25">
      <c r="A59" s="5" t="s">
        <v>97</v>
      </c>
      <c r="B59" s="1" t="s">
        <v>11</v>
      </c>
      <c r="C59" s="10">
        <v>23512.99</v>
      </c>
      <c r="D59" s="10">
        <v>23433.919999999998</v>
      </c>
      <c r="E59" s="10">
        <v>26508.97</v>
      </c>
      <c r="F59" s="10">
        <v>31653.65</v>
      </c>
      <c r="I59" s="5" t="s">
        <v>97</v>
      </c>
      <c r="J59" s="1" t="s">
        <v>11</v>
      </c>
      <c r="K59" s="9">
        <v>46620</v>
      </c>
      <c r="L59" s="9">
        <v>52070</v>
      </c>
      <c r="M59" s="9">
        <v>54350</v>
      </c>
      <c r="N59" s="9">
        <v>58725</v>
      </c>
    </row>
    <row r="60" spans="1:14" x14ac:dyDescent="0.25">
      <c r="A60" s="5" t="s">
        <v>76</v>
      </c>
      <c r="B60" s="1" t="s">
        <v>11</v>
      </c>
      <c r="C60" s="10">
        <v>1728.24</v>
      </c>
      <c r="D60" s="10">
        <v>2130.23</v>
      </c>
      <c r="E60" s="10">
        <v>3060.0099999999998</v>
      </c>
      <c r="F60" s="10">
        <v>2911.23</v>
      </c>
      <c r="I60" s="5" t="s">
        <v>76</v>
      </c>
      <c r="J60" s="1" t="s">
        <v>11</v>
      </c>
      <c r="K60" s="9">
        <v>8715</v>
      </c>
      <c r="L60" s="9">
        <v>10175</v>
      </c>
      <c r="M60" s="9">
        <v>10370</v>
      </c>
      <c r="N60" s="9">
        <v>8980</v>
      </c>
    </row>
    <row r="61" spans="1:14" x14ac:dyDescent="0.25">
      <c r="A61" s="5" t="s">
        <v>106</v>
      </c>
      <c r="B61" s="1" t="s">
        <v>11</v>
      </c>
      <c r="C61" s="10">
        <v>1646.9</v>
      </c>
      <c r="D61" s="10">
        <v>2065.58</v>
      </c>
      <c r="E61" s="10">
        <v>2855.54</v>
      </c>
      <c r="F61" s="10">
        <v>2753.93</v>
      </c>
      <c r="I61" s="5" t="s">
        <v>106</v>
      </c>
      <c r="J61" s="1" t="s">
        <v>11</v>
      </c>
      <c r="K61" s="9">
        <v>7480</v>
      </c>
      <c r="L61" s="9">
        <v>8670</v>
      </c>
      <c r="M61" s="9">
        <v>8795</v>
      </c>
      <c r="N61" s="9">
        <v>7365</v>
      </c>
    </row>
    <row r="62" spans="1:14" x14ac:dyDescent="0.25">
      <c r="A62" s="5" t="s">
        <v>107</v>
      </c>
      <c r="B62" s="1" t="s">
        <v>11</v>
      </c>
      <c r="C62" s="10">
        <v>81.34</v>
      </c>
      <c r="D62" s="10">
        <v>64.650000000000006</v>
      </c>
      <c r="E62" s="10">
        <v>204.47</v>
      </c>
      <c r="F62" s="10">
        <v>157.30000000000001</v>
      </c>
      <c r="I62" s="5" t="s">
        <v>107</v>
      </c>
      <c r="J62" s="1" t="s">
        <v>11</v>
      </c>
      <c r="K62" s="9">
        <v>1235</v>
      </c>
      <c r="L62" s="9">
        <v>1505</v>
      </c>
      <c r="M62" s="9">
        <v>1575</v>
      </c>
      <c r="N62" s="9">
        <v>1610</v>
      </c>
    </row>
    <row r="63" spans="1:14" x14ac:dyDescent="0.25">
      <c r="A63" s="5" t="s">
        <v>77</v>
      </c>
      <c r="B63" s="1" t="s">
        <v>12</v>
      </c>
      <c r="C63" s="10">
        <v>24795.53</v>
      </c>
      <c r="D63" s="10">
        <v>25525.239999999998</v>
      </c>
      <c r="E63" s="10">
        <v>24315.58</v>
      </c>
      <c r="F63" s="10">
        <v>25635.360000000001</v>
      </c>
      <c r="I63" s="5" t="s">
        <v>77</v>
      </c>
      <c r="J63" s="1" t="s">
        <v>12</v>
      </c>
      <c r="K63" s="9">
        <v>35745</v>
      </c>
      <c r="L63" s="9">
        <v>36770</v>
      </c>
      <c r="M63" s="9">
        <v>36260</v>
      </c>
      <c r="N63" s="9">
        <v>26975</v>
      </c>
    </row>
    <row r="64" spans="1:14" x14ac:dyDescent="0.25">
      <c r="A64" s="5" t="s">
        <v>108</v>
      </c>
      <c r="B64" s="1" t="s">
        <v>12</v>
      </c>
      <c r="C64" s="10">
        <v>2498.6799999999998</v>
      </c>
      <c r="D64" s="10">
        <v>1371.96</v>
      </c>
      <c r="E64" s="10">
        <v>1468.97</v>
      </c>
      <c r="F64" s="10">
        <v>2001.44</v>
      </c>
      <c r="I64" s="5" t="s">
        <v>108</v>
      </c>
      <c r="J64" s="1" t="s">
        <v>12</v>
      </c>
      <c r="K64" s="9">
        <v>5265</v>
      </c>
      <c r="L64" s="9">
        <v>5190</v>
      </c>
      <c r="M64" s="9">
        <v>5055</v>
      </c>
      <c r="N64" s="9">
        <v>5155</v>
      </c>
    </row>
    <row r="65" spans="1:14" x14ac:dyDescent="0.25">
      <c r="A65" s="5" t="s">
        <v>109</v>
      </c>
      <c r="B65" s="1" t="s">
        <v>12</v>
      </c>
      <c r="C65" s="10">
        <v>18627.09</v>
      </c>
      <c r="D65" s="10">
        <v>20423.16</v>
      </c>
      <c r="E65" s="10">
        <v>18650.98</v>
      </c>
      <c r="F65" s="10">
        <v>19524.88</v>
      </c>
      <c r="I65" s="5" t="s">
        <v>109</v>
      </c>
      <c r="J65" s="1" t="s">
        <v>12</v>
      </c>
      <c r="K65" s="9">
        <v>17385</v>
      </c>
      <c r="L65" s="9">
        <v>17790</v>
      </c>
      <c r="M65" s="9">
        <v>16950</v>
      </c>
      <c r="N65" s="9">
        <v>7150</v>
      </c>
    </row>
    <row r="66" spans="1:14" x14ac:dyDescent="0.25">
      <c r="A66" s="5" t="s">
        <v>110</v>
      </c>
      <c r="B66" s="1" t="s">
        <v>12</v>
      </c>
      <c r="C66" s="10">
        <v>3669.76</v>
      </c>
      <c r="D66" s="10">
        <v>3730.12</v>
      </c>
      <c r="E66" s="10">
        <v>4195.63</v>
      </c>
      <c r="F66" s="10">
        <v>4109.04</v>
      </c>
      <c r="I66" s="5" t="s">
        <v>110</v>
      </c>
      <c r="J66" s="1" t="s">
        <v>12</v>
      </c>
      <c r="K66" s="9">
        <v>13095</v>
      </c>
      <c r="L66" s="9">
        <v>13790</v>
      </c>
      <c r="M66" s="9">
        <v>14255</v>
      </c>
      <c r="N66" s="9">
        <v>14670</v>
      </c>
    </row>
    <row r="67" spans="1:14" x14ac:dyDescent="0.25">
      <c r="A67" s="5" t="s">
        <v>78</v>
      </c>
      <c r="B67" s="1" t="s">
        <v>13</v>
      </c>
      <c r="C67" s="10">
        <v>15484.22</v>
      </c>
      <c r="D67" s="10">
        <v>15316.89</v>
      </c>
      <c r="E67" s="10">
        <v>15328.7</v>
      </c>
      <c r="F67" s="10">
        <v>15605.53</v>
      </c>
      <c r="I67" s="5" t="s">
        <v>78</v>
      </c>
      <c r="J67" s="1" t="s">
        <v>13</v>
      </c>
      <c r="K67" s="9">
        <v>45040</v>
      </c>
      <c r="L67" s="9">
        <v>48340</v>
      </c>
      <c r="M67" s="9">
        <v>50015</v>
      </c>
      <c r="N67" s="9">
        <v>50815</v>
      </c>
    </row>
    <row r="68" spans="1:14" x14ac:dyDescent="0.25">
      <c r="A68" s="5" t="s">
        <v>111</v>
      </c>
      <c r="B68" s="1" t="s">
        <v>13</v>
      </c>
      <c r="C68" s="10">
        <v>5886.82</v>
      </c>
      <c r="D68" s="10">
        <v>5956.18</v>
      </c>
      <c r="E68" s="10">
        <v>6152.59</v>
      </c>
      <c r="F68" s="10">
        <v>6364.77</v>
      </c>
      <c r="I68" s="5" t="s">
        <v>111</v>
      </c>
      <c r="J68" s="1" t="s">
        <v>13</v>
      </c>
      <c r="K68" s="9">
        <v>14910</v>
      </c>
      <c r="L68" s="9">
        <v>16275</v>
      </c>
      <c r="M68" s="9">
        <v>17245</v>
      </c>
      <c r="N68" s="9">
        <v>17830</v>
      </c>
    </row>
    <row r="69" spans="1:14" x14ac:dyDescent="0.25">
      <c r="A69" s="5" t="s">
        <v>112</v>
      </c>
      <c r="B69" s="1" t="s">
        <v>13</v>
      </c>
      <c r="C69" s="10">
        <v>9597.4</v>
      </c>
      <c r="D69" s="10">
        <v>9360.7099999999991</v>
      </c>
      <c r="E69" s="10">
        <v>9176.11</v>
      </c>
      <c r="F69" s="10">
        <v>9240.76</v>
      </c>
      <c r="I69" s="5" t="s">
        <v>112</v>
      </c>
      <c r="J69" s="1" t="s">
        <v>13</v>
      </c>
      <c r="K69" s="9">
        <v>30130</v>
      </c>
      <c r="L69" s="9">
        <v>32065</v>
      </c>
      <c r="M69" s="9">
        <v>32770</v>
      </c>
      <c r="N69" s="9">
        <v>32985</v>
      </c>
    </row>
    <row r="70" spans="1:14" x14ac:dyDescent="0.25">
      <c r="A70" s="5" t="s">
        <v>79</v>
      </c>
      <c r="B70" s="1" t="s">
        <v>13</v>
      </c>
      <c r="C70" s="10">
        <v>23339.53</v>
      </c>
      <c r="D70" s="10">
        <v>27167.78</v>
      </c>
      <c r="E70" s="10">
        <v>27808.850000000002</v>
      </c>
      <c r="F70" s="10">
        <v>29259.200000000001</v>
      </c>
      <c r="I70" s="5" t="s">
        <v>79</v>
      </c>
      <c r="J70" s="1" t="s">
        <v>13</v>
      </c>
      <c r="K70" s="9">
        <v>94485</v>
      </c>
      <c r="L70" s="9">
        <v>107080</v>
      </c>
      <c r="M70" s="9">
        <v>111610</v>
      </c>
      <c r="N70" s="9">
        <v>115785</v>
      </c>
    </row>
    <row r="71" spans="1:14" x14ac:dyDescent="0.25">
      <c r="A71" s="5" t="s">
        <v>113</v>
      </c>
      <c r="B71" s="1" t="s">
        <v>13</v>
      </c>
      <c r="C71" s="10">
        <v>5438.27</v>
      </c>
      <c r="D71" s="10">
        <v>8432.59</v>
      </c>
      <c r="E71" s="10">
        <v>8017.54</v>
      </c>
      <c r="F71" s="10">
        <v>8682</v>
      </c>
      <c r="I71" s="5" t="s">
        <v>113</v>
      </c>
      <c r="J71" s="1" t="s">
        <v>13</v>
      </c>
      <c r="K71" s="9">
        <v>1170</v>
      </c>
      <c r="L71" s="9">
        <v>1115</v>
      </c>
      <c r="M71" s="9">
        <v>1065</v>
      </c>
      <c r="N71" s="9">
        <v>925</v>
      </c>
    </row>
    <row r="72" spans="1:14" x14ac:dyDescent="0.25">
      <c r="A72" s="5" t="s">
        <v>114</v>
      </c>
      <c r="B72" s="1" t="s">
        <v>13</v>
      </c>
      <c r="C72" s="10">
        <v>17901.259999999998</v>
      </c>
      <c r="D72" s="10">
        <v>18735.189999999999</v>
      </c>
      <c r="E72" s="10">
        <v>19791.310000000001</v>
      </c>
      <c r="F72" s="10">
        <v>20577.2</v>
      </c>
      <c r="I72" s="5" t="s">
        <v>114</v>
      </c>
      <c r="J72" s="1" t="s">
        <v>13</v>
      </c>
      <c r="K72" s="9">
        <v>93310</v>
      </c>
      <c r="L72" s="9">
        <v>105965</v>
      </c>
      <c r="M72" s="9">
        <v>110545</v>
      </c>
      <c r="N72" s="9">
        <v>114860</v>
      </c>
    </row>
    <row r="73" spans="1:14" x14ac:dyDescent="0.25">
      <c r="A73" s="5" t="s">
        <v>80</v>
      </c>
      <c r="B73" s="1" t="s">
        <v>13</v>
      </c>
      <c r="C73" s="10">
        <v>15250.369999999999</v>
      </c>
      <c r="D73" s="10">
        <v>15181.220000000001</v>
      </c>
      <c r="E73" s="10">
        <v>15638.359999999999</v>
      </c>
      <c r="F73" s="10">
        <v>15494.68</v>
      </c>
      <c r="I73" s="5" t="s">
        <v>80</v>
      </c>
      <c r="J73" s="1" t="s">
        <v>13</v>
      </c>
      <c r="K73" s="9">
        <v>37975</v>
      </c>
      <c r="L73" s="9">
        <v>41730</v>
      </c>
      <c r="M73" s="9">
        <v>42680</v>
      </c>
      <c r="N73" s="9">
        <v>43670</v>
      </c>
    </row>
    <row r="74" spans="1:14" x14ac:dyDescent="0.25">
      <c r="A74" s="5" t="s">
        <v>115</v>
      </c>
      <c r="B74" s="1" t="s">
        <v>13</v>
      </c>
      <c r="C74" s="10">
        <v>13098.97</v>
      </c>
      <c r="D74" s="10">
        <v>13177.77</v>
      </c>
      <c r="E74" s="10">
        <v>13594.3</v>
      </c>
      <c r="F74" s="10">
        <v>13159.65</v>
      </c>
      <c r="I74" s="5" t="s">
        <v>115</v>
      </c>
      <c r="J74" s="1" t="s">
        <v>13</v>
      </c>
      <c r="K74" s="9">
        <v>36615</v>
      </c>
      <c r="L74" s="9">
        <v>40240</v>
      </c>
      <c r="M74" s="9">
        <v>41090</v>
      </c>
      <c r="N74" s="9">
        <v>41955</v>
      </c>
    </row>
    <row r="75" spans="1:14" x14ac:dyDescent="0.25">
      <c r="A75" s="5" t="s">
        <v>116</v>
      </c>
      <c r="B75" s="1" t="s">
        <v>13</v>
      </c>
      <c r="C75" s="10">
        <v>2151.4</v>
      </c>
      <c r="D75" s="10">
        <v>2003.45</v>
      </c>
      <c r="E75" s="10">
        <v>2044.06</v>
      </c>
      <c r="F75" s="10">
        <v>2335.0300000000002</v>
      </c>
      <c r="I75" s="5" t="s">
        <v>116</v>
      </c>
      <c r="J75" s="1" t="s">
        <v>13</v>
      </c>
      <c r="K75" s="9">
        <v>1360</v>
      </c>
      <c r="L75" s="9">
        <v>1490</v>
      </c>
      <c r="M75" s="9">
        <v>1585</v>
      </c>
      <c r="N75" s="9">
        <v>1715</v>
      </c>
    </row>
    <row r="76" spans="1:14" x14ac:dyDescent="0.25">
      <c r="A76" s="5" t="s">
        <v>81</v>
      </c>
      <c r="B76" s="1" t="s">
        <v>13</v>
      </c>
      <c r="C76" s="10">
        <v>4220.8999999999996</v>
      </c>
      <c r="D76" s="10">
        <v>4349.2699999999995</v>
      </c>
      <c r="E76" s="10">
        <v>4388.6099999999997</v>
      </c>
      <c r="F76" s="10">
        <v>5233.33</v>
      </c>
      <c r="I76" s="5" t="s">
        <v>81</v>
      </c>
      <c r="J76" s="1" t="s">
        <v>13</v>
      </c>
      <c r="K76" s="9">
        <v>3470</v>
      </c>
      <c r="L76" s="9">
        <v>3795</v>
      </c>
      <c r="M76" s="9">
        <v>3985</v>
      </c>
      <c r="N76" s="9">
        <v>4470</v>
      </c>
    </row>
    <row r="77" spans="1:14" x14ac:dyDescent="0.25">
      <c r="A77" s="5" t="s">
        <v>117</v>
      </c>
      <c r="B77" s="1" t="s">
        <v>13</v>
      </c>
      <c r="C77" s="10">
        <v>3987.48</v>
      </c>
      <c r="D77" s="10">
        <v>4063.08</v>
      </c>
      <c r="E77" s="10">
        <v>4135.49</v>
      </c>
      <c r="F77" s="10">
        <v>4979.01</v>
      </c>
      <c r="I77" s="5" t="s">
        <v>117</v>
      </c>
      <c r="J77" s="1" t="s">
        <v>13</v>
      </c>
      <c r="K77" s="9">
        <v>2265</v>
      </c>
      <c r="L77" s="9">
        <v>2395</v>
      </c>
      <c r="M77" s="9">
        <v>2580</v>
      </c>
      <c r="N77" s="9">
        <v>3200</v>
      </c>
    </row>
    <row r="78" spans="1:14" x14ac:dyDescent="0.25">
      <c r="A78" s="5" t="s">
        <v>118</v>
      </c>
      <c r="B78" s="1" t="s">
        <v>13</v>
      </c>
      <c r="C78" s="10">
        <v>233.42</v>
      </c>
      <c r="D78" s="10">
        <v>286.19</v>
      </c>
      <c r="E78" s="10">
        <v>253.12</v>
      </c>
      <c r="F78" s="10">
        <v>254.32</v>
      </c>
      <c r="I78" s="5" t="s">
        <v>118</v>
      </c>
      <c r="J78" s="1" t="s">
        <v>13</v>
      </c>
      <c r="K78" s="9">
        <v>1205</v>
      </c>
      <c r="L78" s="9">
        <v>1400</v>
      </c>
      <c r="M78" s="9">
        <v>1405</v>
      </c>
      <c r="N78" s="9">
        <v>1270</v>
      </c>
    </row>
    <row r="79" spans="1:14" x14ac:dyDescent="0.25">
      <c r="A79" s="5" t="s">
        <v>82</v>
      </c>
      <c r="B79" s="1" t="s">
        <v>13</v>
      </c>
      <c r="C79" s="10">
        <v>7904.15</v>
      </c>
      <c r="D79" s="10">
        <v>7936.2</v>
      </c>
      <c r="E79" s="10">
        <v>8188.35</v>
      </c>
      <c r="F79" s="10">
        <v>8940.92</v>
      </c>
      <c r="I79" s="5" t="s">
        <v>82</v>
      </c>
      <c r="J79" s="1" t="s">
        <v>13</v>
      </c>
      <c r="K79" s="9">
        <v>36500</v>
      </c>
      <c r="L79" s="9">
        <v>38350</v>
      </c>
      <c r="M79" s="9">
        <v>38310</v>
      </c>
      <c r="N79" s="9">
        <v>37760</v>
      </c>
    </row>
    <row r="80" spans="1:14" x14ac:dyDescent="0.25">
      <c r="A80" s="5" t="s">
        <v>119</v>
      </c>
      <c r="B80" s="1" t="s">
        <v>13</v>
      </c>
      <c r="C80" s="10">
        <v>6249.33</v>
      </c>
      <c r="D80" s="10">
        <v>6161.04</v>
      </c>
      <c r="E80" s="10">
        <v>6281.1</v>
      </c>
      <c r="F80" s="10">
        <v>7033.48</v>
      </c>
      <c r="I80" s="5" t="s">
        <v>119</v>
      </c>
      <c r="J80" s="1" t="s">
        <v>13</v>
      </c>
      <c r="K80" s="9">
        <v>29970</v>
      </c>
      <c r="L80" s="9">
        <v>31855</v>
      </c>
      <c r="M80" s="9">
        <v>32180</v>
      </c>
      <c r="N80" s="9">
        <v>31525</v>
      </c>
    </row>
    <row r="81" spans="1:14" x14ac:dyDescent="0.25">
      <c r="A81" s="5" t="s">
        <v>120</v>
      </c>
      <c r="B81" s="1" t="s">
        <v>13</v>
      </c>
      <c r="C81" s="10">
        <v>1654.82</v>
      </c>
      <c r="D81" s="10">
        <v>1775.16</v>
      </c>
      <c r="E81" s="10">
        <v>1907.25</v>
      </c>
      <c r="F81" s="10">
        <v>1907.44</v>
      </c>
      <c r="I81" s="5" t="s">
        <v>120</v>
      </c>
      <c r="J81" s="1" t="s">
        <v>13</v>
      </c>
      <c r="K81" s="9">
        <v>6525</v>
      </c>
      <c r="L81" s="9">
        <v>6495</v>
      </c>
      <c r="M81" s="9">
        <v>6130</v>
      </c>
      <c r="N81" s="9">
        <v>6240</v>
      </c>
    </row>
    <row r="82" spans="1:14" x14ac:dyDescent="0.25">
      <c r="A82" s="5" t="s">
        <v>83</v>
      </c>
      <c r="B82" s="1" t="s">
        <v>13</v>
      </c>
      <c r="C82" s="10">
        <v>7856.5599999999995</v>
      </c>
      <c r="D82" s="10">
        <v>8214.94</v>
      </c>
      <c r="E82" s="10">
        <v>5883.45</v>
      </c>
      <c r="F82" s="10">
        <v>5257.869999999999</v>
      </c>
      <c r="I82" s="5" t="s">
        <v>83</v>
      </c>
      <c r="J82" s="1" t="s">
        <v>13</v>
      </c>
      <c r="K82" s="9">
        <v>47045</v>
      </c>
      <c r="L82" s="9">
        <v>55255</v>
      </c>
      <c r="M82" s="9">
        <v>60800</v>
      </c>
      <c r="N82" s="9">
        <v>66305</v>
      </c>
    </row>
    <row r="83" spans="1:14" x14ac:dyDescent="0.25">
      <c r="A83" s="5" t="s">
        <v>121</v>
      </c>
      <c r="B83" s="1" t="s">
        <v>13</v>
      </c>
      <c r="C83" s="10">
        <v>973.29</v>
      </c>
      <c r="D83" s="10">
        <v>1031.17</v>
      </c>
      <c r="E83" s="10">
        <v>927.38</v>
      </c>
      <c r="F83" s="10">
        <v>1240.1199999999999</v>
      </c>
      <c r="I83" s="5" t="s">
        <v>121</v>
      </c>
      <c r="J83" s="1" t="s">
        <v>13</v>
      </c>
      <c r="K83" s="9">
        <v>13105</v>
      </c>
      <c r="L83" s="9">
        <v>13990</v>
      </c>
      <c r="M83" s="9">
        <v>16080</v>
      </c>
      <c r="N83" s="9">
        <v>19180</v>
      </c>
    </row>
    <row r="84" spans="1:14" x14ac:dyDescent="0.25">
      <c r="A84" s="5" t="s">
        <v>122</v>
      </c>
      <c r="B84" s="1" t="s">
        <v>13</v>
      </c>
      <c r="C84" s="10">
        <v>470.77</v>
      </c>
      <c r="D84" s="10">
        <v>399.51</v>
      </c>
      <c r="E84" s="10">
        <v>451.58</v>
      </c>
      <c r="F84" s="10">
        <v>483.56</v>
      </c>
      <c r="I84" s="5" t="s">
        <v>122</v>
      </c>
      <c r="J84" s="1" t="s">
        <v>13</v>
      </c>
      <c r="K84" s="9">
        <v>14040</v>
      </c>
      <c r="L84" s="9">
        <v>16150</v>
      </c>
      <c r="M84" s="9">
        <v>16925</v>
      </c>
      <c r="N84" s="9">
        <v>17675</v>
      </c>
    </row>
    <row r="85" spans="1:14" x14ac:dyDescent="0.25">
      <c r="A85" s="5" t="s">
        <v>123</v>
      </c>
      <c r="B85" s="1" t="s">
        <v>13</v>
      </c>
      <c r="C85" s="10">
        <v>402.29</v>
      </c>
      <c r="D85" s="10">
        <v>399.88</v>
      </c>
      <c r="E85" s="10">
        <v>434.07</v>
      </c>
      <c r="F85" s="10">
        <v>434.72</v>
      </c>
      <c r="I85" s="5" t="s">
        <v>123</v>
      </c>
      <c r="J85" s="1" t="s">
        <v>13</v>
      </c>
      <c r="K85" s="9">
        <v>6805</v>
      </c>
      <c r="L85" s="9">
        <v>7490</v>
      </c>
      <c r="M85" s="9">
        <v>7630</v>
      </c>
      <c r="N85" s="9">
        <v>7870</v>
      </c>
    </row>
    <row r="86" spans="1:14" x14ac:dyDescent="0.25">
      <c r="A86" s="5" t="s">
        <v>124</v>
      </c>
      <c r="B86" s="1" t="s">
        <v>13</v>
      </c>
      <c r="C86" s="10">
        <v>6010.21</v>
      </c>
      <c r="D86" s="10">
        <v>6384.38</v>
      </c>
      <c r="E86" s="10">
        <v>4070.42</v>
      </c>
      <c r="F86" s="10">
        <v>3099.47</v>
      </c>
      <c r="I86" s="5" t="s">
        <v>124</v>
      </c>
      <c r="J86" s="1" t="s">
        <v>13</v>
      </c>
      <c r="K86" s="9">
        <v>13090</v>
      </c>
      <c r="L86" s="9">
        <v>17630</v>
      </c>
      <c r="M86" s="9">
        <v>20160</v>
      </c>
      <c r="N86" s="9">
        <v>21575</v>
      </c>
    </row>
    <row r="87" spans="1:14" x14ac:dyDescent="0.25">
      <c r="A87" s="5" t="s">
        <v>98</v>
      </c>
      <c r="B87" s="1" t="s">
        <v>13</v>
      </c>
      <c r="C87" s="10">
        <v>870.04</v>
      </c>
      <c r="D87" s="10">
        <v>927.67</v>
      </c>
      <c r="E87" s="10">
        <v>944.28</v>
      </c>
      <c r="F87" s="10">
        <v>982.54</v>
      </c>
      <c r="I87" s="5" t="s">
        <v>98</v>
      </c>
      <c r="J87" s="1" t="s">
        <v>13</v>
      </c>
      <c r="K87" s="9">
        <v>2120</v>
      </c>
      <c r="L87" s="9">
        <v>2260</v>
      </c>
      <c r="M87" s="9">
        <v>2330</v>
      </c>
      <c r="N87" s="9">
        <v>2325</v>
      </c>
    </row>
    <row r="88" spans="1:14" x14ac:dyDescent="0.25">
      <c r="A88" s="5" t="s">
        <v>84</v>
      </c>
      <c r="B88" s="1" t="s">
        <v>14</v>
      </c>
      <c r="C88" s="10">
        <v>11623.64</v>
      </c>
      <c r="D88" s="10">
        <v>11712.06</v>
      </c>
      <c r="E88" s="10">
        <v>11649.050000000001</v>
      </c>
      <c r="F88" s="10">
        <v>12549.05</v>
      </c>
      <c r="I88" s="5" t="s">
        <v>84</v>
      </c>
      <c r="J88" s="1" t="s">
        <v>14</v>
      </c>
      <c r="K88" s="9">
        <v>9210</v>
      </c>
      <c r="L88" s="9">
        <v>9760</v>
      </c>
      <c r="M88" s="9">
        <v>9785</v>
      </c>
      <c r="N88" s="9">
        <v>9275</v>
      </c>
    </row>
    <row r="89" spans="1:14" x14ac:dyDescent="0.25">
      <c r="A89" s="5" t="s">
        <v>126</v>
      </c>
      <c r="B89" s="1" t="s">
        <v>14</v>
      </c>
      <c r="C89" s="10">
        <v>6513.65</v>
      </c>
      <c r="D89" s="10">
        <v>6339.73</v>
      </c>
      <c r="E89" s="10">
        <v>6318.02</v>
      </c>
      <c r="F89" s="10">
        <v>6430.42</v>
      </c>
      <c r="I89" s="5" t="s">
        <v>126</v>
      </c>
      <c r="J89" s="1" t="s">
        <v>14</v>
      </c>
      <c r="K89" s="9">
        <v>930</v>
      </c>
      <c r="L89" s="9">
        <v>1005</v>
      </c>
      <c r="M89" s="9">
        <v>1035</v>
      </c>
      <c r="N89" s="9">
        <v>1060</v>
      </c>
    </row>
    <row r="90" spans="1:14" x14ac:dyDescent="0.25">
      <c r="A90" s="5" t="s">
        <v>127</v>
      </c>
      <c r="B90" s="1" t="s">
        <v>14</v>
      </c>
      <c r="C90" s="10">
        <v>1505.69</v>
      </c>
      <c r="D90" s="10">
        <v>1466.41</v>
      </c>
      <c r="E90" s="10">
        <v>1362.2</v>
      </c>
      <c r="F90" s="10">
        <v>1393.86</v>
      </c>
      <c r="I90" s="5" t="s">
        <v>127</v>
      </c>
      <c r="J90" s="1" t="s">
        <v>14</v>
      </c>
      <c r="K90" s="9">
        <v>4135</v>
      </c>
      <c r="L90" s="9">
        <v>4310</v>
      </c>
      <c r="M90" s="9">
        <v>4270</v>
      </c>
      <c r="N90" s="9">
        <v>4060</v>
      </c>
    </row>
    <row r="91" spans="1:14" x14ac:dyDescent="0.25">
      <c r="A91" s="5" t="s">
        <v>125</v>
      </c>
      <c r="B91" s="1" t="s">
        <v>14</v>
      </c>
      <c r="C91" s="10">
        <v>2610.62</v>
      </c>
      <c r="D91" s="10">
        <v>2735.57</v>
      </c>
      <c r="E91" s="10">
        <v>3021.57</v>
      </c>
      <c r="F91" s="10">
        <v>3777.05</v>
      </c>
      <c r="I91" s="5" t="s">
        <v>125</v>
      </c>
      <c r="J91" s="1" t="s">
        <v>14</v>
      </c>
      <c r="K91" s="9">
        <v>3070</v>
      </c>
      <c r="L91" s="9">
        <v>3300</v>
      </c>
      <c r="M91" s="9">
        <v>3330</v>
      </c>
      <c r="N91" s="9">
        <v>3155</v>
      </c>
    </row>
    <row r="92" spans="1:14" x14ac:dyDescent="0.25">
      <c r="A92" s="5" t="s">
        <v>128</v>
      </c>
      <c r="B92" s="1" t="s">
        <v>14</v>
      </c>
      <c r="C92" s="10">
        <v>993.68</v>
      </c>
      <c r="D92" s="10">
        <v>1170.3499999999999</v>
      </c>
      <c r="E92" s="10">
        <v>947.26</v>
      </c>
      <c r="F92" s="10">
        <v>947.72</v>
      </c>
      <c r="I92" s="5" t="s">
        <v>128</v>
      </c>
      <c r="J92" s="1" t="s">
        <v>14</v>
      </c>
      <c r="K92" s="9">
        <v>1075</v>
      </c>
      <c r="L92" s="9">
        <v>1145</v>
      </c>
      <c r="M92" s="9">
        <v>1150</v>
      </c>
      <c r="N92" s="9">
        <v>995</v>
      </c>
    </row>
    <row r="93" spans="1:14" x14ac:dyDescent="0.25">
      <c r="A93" s="5" t="s">
        <v>85</v>
      </c>
      <c r="B93" s="1" t="s">
        <v>14</v>
      </c>
      <c r="C93" s="10">
        <v>20112.650000000001</v>
      </c>
      <c r="D93" s="10">
        <v>20185.21</v>
      </c>
      <c r="E93" s="10">
        <v>21898.84</v>
      </c>
      <c r="F93" s="10">
        <v>25319.89</v>
      </c>
      <c r="I93" s="5" t="s">
        <v>85</v>
      </c>
      <c r="J93" s="1" t="s">
        <v>14</v>
      </c>
      <c r="K93" s="9">
        <v>13090</v>
      </c>
      <c r="L93" s="9">
        <v>14095</v>
      </c>
      <c r="M93" s="9">
        <v>13940</v>
      </c>
      <c r="N93" s="9">
        <v>13995</v>
      </c>
    </row>
    <row r="94" spans="1:14" x14ac:dyDescent="0.25">
      <c r="A94" s="5" t="s">
        <v>86</v>
      </c>
      <c r="B94" s="1" t="s">
        <v>14</v>
      </c>
      <c r="C94" s="10">
        <v>8305.2000000000007</v>
      </c>
      <c r="D94" s="10">
        <v>8263.94</v>
      </c>
      <c r="E94" s="10">
        <v>9103.2199999999993</v>
      </c>
      <c r="F94" s="10">
        <v>10402.280000000001</v>
      </c>
      <c r="I94" s="5" t="s">
        <v>86</v>
      </c>
      <c r="J94" s="1" t="s">
        <v>14</v>
      </c>
      <c r="K94" s="9">
        <v>4530</v>
      </c>
      <c r="L94" s="9">
        <v>5055</v>
      </c>
      <c r="M94" s="9">
        <v>5235</v>
      </c>
      <c r="N94" s="9">
        <v>5345</v>
      </c>
    </row>
    <row r="95" spans="1:14" x14ac:dyDescent="0.25">
      <c r="A95" s="5" t="s">
        <v>87</v>
      </c>
      <c r="B95" s="1" t="s">
        <v>14</v>
      </c>
      <c r="C95" s="10">
        <v>1972.7599999999998</v>
      </c>
      <c r="D95" s="10">
        <v>1924.43</v>
      </c>
      <c r="E95" s="10">
        <v>1957.23</v>
      </c>
      <c r="F95" s="10">
        <v>2171.9</v>
      </c>
      <c r="I95" s="5" t="s">
        <v>87</v>
      </c>
      <c r="J95" s="1" t="s">
        <v>14</v>
      </c>
      <c r="K95" s="9">
        <v>2805</v>
      </c>
      <c r="L95" s="9">
        <v>3215</v>
      </c>
      <c r="M95" s="9">
        <v>3360</v>
      </c>
      <c r="N95" s="9">
        <v>3445</v>
      </c>
    </row>
    <row r="96" spans="1:14" x14ac:dyDescent="0.25">
      <c r="A96" s="5" t="s">
        <v>129</v>
      </c>
      <c r="B96" s="1" t="s">
        <v>14</v>
      </c>
      <c r="C96" s="10">
        <v>1743.06</v>
      </c>
      <c r="D96" s="10">
        <v>1705.39</v>
      </c>
      <c r="E96" s="10">
        <v>1769.42</v>
      </c>
      <c r="F96" s="10">
        <v>1967.24</v>
      </c>
      <c r="I96" s="5" t="s">
        <v>129</v>
      </c>
      <c r="J96" s="1" t="s">
        <v>14</v>
      </c>
      <c r="K96" s="9">
        <v>2305</v>
      </c>
      <c r="L96" s="9">
        <v>2555</v>
      </c>
      <c r="M96" s="9">
        <v>2675</v>
      </c>
      <c r="N96" s="9">
        <v>2745</v>
      </c>
    </row>
    <row r="97" spans="1:14" x14ac:dyDescent="0.25">
      <c r="A97" s="5" t="s">
        <v>130</v>
      </c>
      <c r="B97" s="1" t="s">
        <v>14</v>
      </c>
      <c r="C97" s="10">
        <v>178.37</v>
      </c>
      <c r="D97" s="10">
        <v>179.77</v>
      </c>
      <c r="E97" s="10">
        <v>147.57</v>
      </c>
      <c r="F97" s="10">
        <v>155.88</v>
      </c>
      <c r="I97" s="5" t="s">
        <v>130</v>
      </c>
      <c r="J97" s="1" t="s">
        <v>14</v>
      </c>
      <c r="K97" s="9">
        <v>310</v>
      </c>
      <c r="L97" s="9">
        <v>435</v>
      </c>
      <c r="M97" s="9">
        <v>465</v>
      </c>
      <c r="N97" s="9">
        <v>465</v>
      </c>
    </row>
    <row r="98" spans="1:14" x14ac:dyDescent="0.25">
      <c r="A98" s="5" t="s">
        <v>131</v>
      </c>
      <c r="B98" s="1" t="s">
        <v>14</v>
      </c>
      <c r="C98" s="10">
        <v>51.33</v>
      </c>
      <c r="D98" s="10">
        <v>39.270000000000003</v>
      </c>
      <c r="E98" s="10">
        <v>40.24</v>
      </c>
      <c r="F98" s="10">
        <v>48.78</v>
      </c>
      <c r="I98" s="5" t="s">
        <v>131</v>
      </c>
      <c r="J98" s="1" t="s">
        <v>14</v>
      </c>
      <c r="K98" s="9">
        <v>190</v>
      </c>
      <c r="L98" s="9">
        <v>220</v>
      </c>
      <c r="M98" s="9">
        <v>220</v>
      </c>
      <c r="N98" s="9">
        <v>240</v>
      </c>
    </row>
    <row r="99" spans="1:14" x14ac:dyDescent="0.25">
      <c r="A99" s="5" t="s">
        <v>88</v>
      </c>
      <c r="B99" s="1" t="s">
        <v>14</v>
      </c>
      <c r="C99" s="10">
        <v>7460.8700000000008</v>
      </c>
      <c r="D99" s="10">
        <v>7763.2900000000009</v>
      </c>
      <c r="E99" s="10">
        <v>7817.6100000000006</v>
      </c>
      <c r="F99" s="10">
        <v>8362.93</v>
      </c>
      <c r="I99" s="5" t="s">
        <v>88</v>
      </c>
      <c r="J99" s="1" t="s">
        <v>14</v>
      </c>
      <c r="K99" s="9">
        <v>22395</v>
      </c>
      <c r="L99" s="9">
        <v>24330</v>
      </c>
      <c r="M99" s="9">
        <v>25075</v>
      </c>
      <c r="N99" s="9">
        <v>25705</v>
      </c>
    </row>
    <row r="100" spans="1:14" x14ac:dyDescent="0.25">
      <c r="A100" s="5" t="s">
        <v>132</v>
      </c>
      <c r="B100" s="1" t="s">
        <v>14</v>
      </c>
      <c r="C100" s="10">
        <v>220.89</v>
      </c>
      <c r="D100" s="10">
        <v>608.72</v>
      </c>
      <c r="E100" s="10">
        <v>524.89</v>
      </c>
      <c r="F100" s="10">
        <v>663.85</v>
      </c>
      <c r="I100" s="5" t="s">
        <v>132</v>
      </c>
      <c r="J100" s="1" t="s">
        <v>14</v>
      </c>
      <c r="K100" s="9">
        <v>1095</v>
      </c>
      <c r="L100" s="9">
        <v>1155</v>
      </c>
      <c r="M100" s="9">
        <v>1205</v>
      </c>
      <c r="N100" s="9">
        <v>1265</v>
      </c>
    </row>
    <row r="101" spans="1:14" x14ac:dyDescent="0.25">
      <c r="A101" s="5" t="s">
        <v>133</v>
      </c>
      <c r="B101" s="1" t="s">
        <v>14</v>
      </c>
      <c r="C101" s="10">
        <v>5037.41</v>
      </c>
      <c r="D101" s="10">
        <v>4948.63</v>
      </c>
      <c r="E101" s="10">
        <v>4970.1000000000004</v>
      </c>
      <c r="F101" s="10">
        <v>5335.72</v>
      </c>
      <c r="I101" s="5" t="s">
        <v>133</v>
      </c>
      <c r="J101" s="1" t="s">
        <v>14</v>
      </c>
      <c r="K101" s="9">
        <v>12885</v>
      </c>
      <c r="L101" s="9">
        <v>14235</v>
      </c>
      <c r="M101" s="9">
        <v>14565</v>
      </c>
      <c r="N101" s="9">
        <v>14670</v>
      </c>
    </row>
    <row r="102" spans="1:14" x14ac:dyDescent="0.25">
      <c r="A102" s="5" t="s">
        <v>134</v>
      </c>
      <c r="B102" s="1" t="s">
        <v>14</v>
      </c>
      <c r="C102" s="10">
        <v>2202.5700000000002</v>
      </c>
      <c r="D102" s="10">
        <v>2205.94</v>
      </c>
      <c r="E102" s="10">
        <v>2322.62</v>
      </c>
      <c r="F102" s="10">
        <v>2363.36</v>
      </c>
      <c r="I102" s="5" t="s">
        <v>134</v>
      </c>
      <c r="J102" s="1" t="s">
        <v>14</v>
      </c>
      <c r="K102" s="9">
        <v>8415</v>
      </c>
      <c r="L102" s="9">
        <v>8940</v>
      </c>
      <c r="M102" s="9">
        <v>9305</v>
      </c>
      <c r="N102" s="9">
        <v>9770</v>
      </c>
    </row>
    <row r="103" spans="1:14" x14ac:dyDescent="0.25">
      <c r="A103" s="5" t="s">
        <v>89</v>
      </c>
      <c r="B103" s="1" t="s">
        <v>14</v>
      </c>
      <c r="C103" s="10">
        <v>3793.31</v>
      </c>
      <c r="D103" s="10">
        <v>4249.29</v>
      </c>
      <c r="E103" s="10">
        <v>4618.5499999999993</v>
      </c>
      <c r="F103" s="10">
        <v>5207.9400000000005</v>
      </c>
      <c r="I103" s="5" t="s">
        <v>89</v>
      </c>
      <c r="J103" s="1" t="s">
        <v>14</v>
      </c>
      <c r="K103" s="9">
        <v>8055</v>
      </c>
      <c r="L103" s="9">
        <v>10010</v>
      </c>
      <c r="M103" s="9">
        <v>11170</v>
      </c>
      <c r="N103" s="9">
        <v>12595</v>
      </c>
    </row>
    <row r="104" spans="1:14" x14ac:dyDescent="0.25">
      <c r="A104" s="5" t="s">
        <v>135</v>
      </c>
      <c r="B104" s="1" t="s">
        <v>14</v>
      </c>
      <c r="C104" s="10">
        <v>439.89</v>
      </c>
      <c r="D104" s="10">
        <v>447.54</v>
      </c>
      <c r="E104" s="10">
        <v>547.87</v>
      </c>
      <c r="F104" s="10">
        <v>545.16</v>
      </c>
      <c r="I104" s="5" t="s">
        <v>135</v>
      </c>
      <c r="J104" s="1" t="s">
        <v>14</v>
      </c>
      <c r="K104" s="9">
        <v>4115</v>
      </c>
      <c r="L104" s="9">
        <v>4900</v>
      </c>
      <c r="M104" s="9">
        <v>5480</v>
      </c>
      <c r="N104" s="9">
        <v>6265</v>
      </c>
    </row>
    <row r="105" spans="1:14" x14ac:dyDescent="0.25">
      <c r="A105" s="5" t="s">
        <v>137</v>
      </c>
      <c r="B105" s="1" t="s">
        <v>14</v>
      </c>
      <c r="C105" s="10">
        <v>484.57</v>
      </c>
      <c r="D105" s="10">
        <v>683.34</v>
      </c>
      <c r="E105" s="10">
        <v>729.19</v>
      </c>
      <c r="F105" s="10">
        <v>792.53</v>
      </c>
      <c r="I105" s="5" t="s">
        <v>137</v>
      </c>
      <c r="J105" s="1" t="s">
        <v>14</v>
      </c>
      <c r="K105" s="9">
        <v>230</v>
      </c>
      <c r="L105" s="9">
        <v>255</v>
      </c>
      <c r="M105" s="9">
        <v>265</v>
      </c>
      <c r="N105" s="9">
        <v>325</v>
      </c>
    </row>
    <row r="106" spans="1:14" x14ac:dyDescent="0.25">
      <c r="A106" s="5" t="s">
        <v>136</v>
      </c>
      <c r="B106" s="1" t="s">
        <v>14</v>
      </c>
      <c r="C106" s="10">
        <v>604.30999999999995</v>
      </c>
      <c r="D106" s="10">
        <v>586.66999999999996</v>
      </c>
      <c r="E106" s="10">
        <v>680.27</v>
      </c>
      <c r="F106" s="10">
        <v>688.81</v>
      </c>
      <c r="I106" s="5" t="s">
        <v>136</v>
      </c>
      <c r="J106" s="1" t="s">
        <v>14</v>
      </c>
      <c r="K106" s="9">
        <v>1105</v>
      </c>
      <c r="L106" s="9">
        <v>1205</v>
      </c>
      <c r="M106" s="9">
        <v>1295</v>
      </c>
      <c r="N106" s="9">
        <v>1355</v>
      </c>
    </row>
    <row r="107" spans="1:14" x14ac:dyDescent="0.25">
      <c r="A107" s="5" t="s">
        <v>138</v>
      </c>
      <c r="B107" s="1" t="s">
        <v>14</v>
      </c>
      <c r="C107" s="10">
        <v>2264.54</v>
      </c>
      <c r="D107" s="10">
        <v>2531.7399999999998</v>
      </c>
      <c r="E107" s="10">
        <v>2661.22</v>
      </c>
      <c r="F107" s="10">
        <v>3181.44</v>
      </c>
      <c r="I107" s="5" t="s">
        <v>138</v>
      </c>
      <c r="J107" s="1" t="s">
        <v>14</v>
      </c>
      <c r="K107" s="9">
        <v>2605</v>
      </c>
      <c r="L107" s="9">
        <v>3650</v>
      </c>
      <c r="M107" s="9">
        <v>4130</v>
      </c>
      <c r="N107" s="9">
        <v>4645</v>
      </c>
    </row>
    <row r="108" spans="1:14" x14ac:dyDescent="0.25">
      <c r="A108" s="5" t="s">
        <v>90</v>
      </c>
      <c r="B108" s="1" t="s">
        <v>15</v>
      </c>
      <c r="C108" s="10" t="s">
        <v>139</v>
      </c>
      <c r="D108" s="10" t="s">
        <v>139</v>
      </c>
      <c r="E108" s="10" t="s">
        <v>139</v>
      </c>
      <c r="F108" s="10" t="s">
        <v>139</v>
      </c>
      <c r="I108" s="5" t="s">
        <v>90</v>
      </c>
      <c r="J108" s="1" t="s">
        <v>15</v>
      </c>
      <c r="K108" s="9" t="s">
        <v>139</v>
      </c>
      <c r="L108" s="9" t="s">
        <v>139</v>
      </c>
      <c r="M108" s="9" t="s">
        <v>139</v>
      </c>
      <c r="N108" s="9" t="s">
        <v>139</v>
      </c>
    </row>
    <row r="109" spans="1:14" x14ac:dyDescent="0.25">
      <c r="A109" s="5" t="s">
        <v>91</v>
      </c>
      <c r="B109" s="1" t="s">
        <v>15</v>
      </c>
      <c r="C109" s="10" t="s">
        <v>139</v>
      </c>
      <c r="D109" s="10" t="s">
        <v>139</v>
      </c>
      <c r="E109" s="10" t="s">
        <v>139</v>
      </c>
      <c r="F109" s="10" t="s">
        <v>139</v>
      </c>
      <c r="I109" s="5" t="s">
        <v>91</v>
      </c>
      <c r="J109" s="1" t="s">
        <v>15</v>
      </c>
      <c r="K109" s="9" t="s">
        <v>139</v>
      </c>
      <c r="L109" s="9" t="s">
        <v>139</v>
      </c>
      <c r="M109" s="9" t="s">
        <v>139</v>
      </c>
      <c r="N109" s="9" t="s">
        <v>139</v>
      </c>
    </row>
    <row r="110" spans="1:14" x14ac:dyDescent="0.25">
      <c r="A110" s="5" t="s">
        <v>92</v>
      </c>
      <c r="B110" s="1" t="s">
        <v>15</v>
      </c>
      <c r="C110" s="10" t="s">
        <v>139</v>
      </c>
      <c r="D110" s="10" t="s">
        <v>139</v>
      </c>
      <c r="E110" s="10" t="s">
        <v>139</v>
      </c>
      <c r="F110" s="10" t="s">
        <v>139</v>
      </c>
      <c r="I110" s="5" t="s">
        <v>92</v>
      </c>
      <c r="J110" s="1" t="s">
        <v>15</v>
      </c>
      <c r="K110" s="9" t="s">
        <v>139</v>
      </c>
      <c r="L110" s="9" t="s">
        <v>139</v>
      </c>
      <c r="M110" s="9" t="s">
        <v>139</v>
      </c>
      <c r="N110" s="9" t="s">
        <v>139</v>
      </c>
    </row>
    <row r="111" spans="1:14" x14ac:dyDescent="0.25">
      <c r="A111" s="5" t="s">
        <v>93</v>
      </c>
      <c r="B111" s="1" t="s">
        <v>15</v>
      </c>
      <c r="C111" s="10" t="s">
        <v>139</v>
      </c>
      <c r="D111" s="10" t="s">
        <v>139</v>
      </c>
      <c r="E111" s="10" t="s">
        <v>139</v>
      </c>
      <c r="F111" s="10" t="s">
        <v>139</v>
      </c>
      <c r="I111" s="5" t="s">
        <v>93</v>
      </c>
      <c r="J111" s="1" t="s">
        <v>15</v>
      </c>
      <c r="K111" s="9" t="s">
        <v>139</v>
      </c>
      <c r="L111" s="9" t="s">
        <v>139</v>
      </c>
      <c r="M111" s="9" t="s">
        <v>139</v>
      </c>
      <c r="N111" s="9" t="s">
        <v>139</v>
      </c>
    </row>
    <row r="112" spans="1:14" x14ac:dyDescent="0.25">
      <c r="A112" s="5" t="s">
        <v>94</v>
      </c>
      <c r="B112" s="1" t="s">
        <v>16</v>
      </c>
      <c r="C112" s="10" t="s">
        <v>139</v>
      </c>
      <c r="D112" s="10" t="s">
        <v>139</v>
      </c>
      <c r="E112" s="10" t="s">
        <v>139</v>
      </c>
      <c r="F112" s="10" t="s">
        <v>139</v>
      </c>
      <c r="I112" s="5" t="s">
        <v>94</v>
      </c>
      <c r="J112" s="1" t="s">
        <v>16</v>
      </c>
      <c r="K112" s="9" t="s">
        <v>139</v>
      </c>
      <c r="L112" s="9" t="s">
        <v>139</v>
      </c>
      <c r="M112" s="9" t="s">
        <v>139</v>
      </c>
      <c r="N112" s="9" t="s">
        <v>139</v>
      </c>
    </row>
    <row r="113" spans="1:14" x14ac:dyDescent="0.25">
      <c r="A113" s="5" t="s">
        <v>95</v>
      </c>
      <c r="B113" s="1" t="s">
        <v>16</v>
      </c>
      <c r="C113" s="10">
        <v>937.27</v>
      </c>
      <c r="D113" s="10">
        <v>912.31999999999994</v>
      </c>
      <c r="E113" s="10">
        <v>903.43000000000006</v>
      </c>
      <c r="F113" s="10">
        <v>969.73</v>
      </c>
      <c r="I113" s="5" t="s">
        <v>95</v>
      </c>
      <c r="J113" s="1" t="s">
        <v>16</v>
      </c>
      <c r="K113" s="9">
        <v>8585</v>
      </c>
      <c r="L113" s="9">
        <v>9155</v>
      </c>
      <c r="M113" s="9">
        <v>9380</v>
      </c>
      <c r="N113" s="9">
        <v>9580</v>
      </c>
    </row>
    <row r="114" spans="1:14" x14ac:dyDescent="0.25">
      <c r="A114" s="5" t="s">
        <v>100</v>
      </c>
      <c r="B114" s="1" t="s">
        <v>16</v>
      </c>
      <c r="C114" s="10">
        <v>312.85000000000002</v>
      </c>
      <c r="D114" s="10">
        <v>351.83</v>
      </c>
      <c r="E114" s="10">
        <v>298.36</v>
      </c>
      <c r="F114" s="10">
        <v>296.92</v>
      </c>
      <c r="I114" s="5" t="s">
        <v>100</v>
      </c>
      <c r="J114" s="1" t="s">
        <v>16</v>
      </c>
      <c r="K114" s="9">
        <v>1830</v>
      </c>
      <c r="L114" s="9">
        <v>2075</v>
      </c>
      <c r="M114" s="9">
        <v>2155</v>
      </c>
      <c r="N114" s="9">
        <v>2240</v>
      </c>
    </row>
    <row r="115" spans="1:14" x14ac:dyDescent="0.25">
      <c r="A115" s="5" t="s">
        <v>101</v>
      </c>
      <c r="B115" s="1" t="s">
        <v>16</v>
      </c>
      <c r="C115" s="10">
        <v>624.41999999999996</v>
      </c>
      <c r="D115" s="10">
        <v>560.49</v>
      </c>
      <c r="E115" s="10">
        <v>605.07000000000005</v>
      </c>
      <c r="F115" s="10">
        <v>672.81</v>
      </c>
      <c r="I115" s="5" t="s">
        <v>101</v>
      </c>
      <c r="J115" s="1" t="s">
        <v>16</v>
      </c>
      <c r="K115" s="9">
        <v>6760</v>
      </c>
      <c r="L115" s="9">
        <v>7080</v>
      </c>
      <c r="M115" s="9">
        <v>7225</v>
      </c>
      <c r="N115" s="9">
        <v>7340</v>
      </c>
    </row>
    <row r="116" spans="1:14" x14ac:dyDescent="0.25">
      <c r="A116" s="5" t="s">
        <v>99</v>
      </c>
      <c r="B116" s="1" t="s">
        <v>16</v>
      </c>
      <c r="C116" s="10" t="s">
        <v>139</v>
      </c>
      <c r="D116" s="10" t="s">
        <v>139</v>
      </c>
      <c r="E116" s="10" t="s">
        <v>139</v>
      </c>
      <c r="F116" s="10" t="s">
        <v>139</v>
      </c>
      <c r="I116" s="5" t="s">
        <v>99</v>
      </c>
      <c r="J116" s="1" t="s">
        <v>16</v>
      </c>
      <c r="K116" s="9" t="s">
        <v>139</v>
      </c>
      <c r="L116" s="9" t="s">
        <v>139</v>
      </c>
      <c r="M116" s="9" t="s">
        <v>139</v>
      </c>
      <c r="N116" s="9" t="s">
        <v>139</v>
      </c>
    </row>
    <row r="117" spans="1:14" x14ac:dyDescent="0.25">
      <c r="B117" s="8"/>
      <c r="J117" s="8"/>
    </row>
    <row r="118" spans="1:14" x14ac:dyDescent="0.25">
      <c r="A118" s="6" t="s">
        <v>96</v>
      </c>
      <c r="B118" s="8"/>
      <c r="I118" s="6" t="s">
        <v>96</v>
      </c>
      <c r="J118" s="8"/>
    </row>
  </sheetData>
  <conditionalFormatting sqref="O3:O107 C6:F54 C56:F107">
    <cfRule type="containsText" dxfId="15" priority="4" operator="containsText" text=".">
      <formula>NOT(ISERROR(SEARCH(".",C3)))</formula>
    </cfRule>
  </conditionalFormatting>
  <conditionalFormatting sqref="C55:F55">
    <cfRule type="containsText" dxfId="14" priority="2" operator="containsText" text=".">
      <formula>NOT(ISERROR(SEARCH(".",C55)))</formula>
    </cfRule>
  </conditionalFormatting>
  <conditionalFormatting sqref="K55:N55">
    <cfRule type="containsText" dxfId="13" priority="1" operator="containsText" text=".">
      <formula>NOT(ISERROR(SEARCH(".",K55)))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zoomScale="80" zoomScaleNormal="80" workbookViewId="0"/>
  </sheetViews>
  <sheetFormatPr defaultRowHeight="15" x14ac:dyDescent="0.25"/>
  <cols>
    <col min="1" max="1" width="50.7109375" style="9" customWidth="1"/>
    <col min="3" max="6" width="9.140625" style="2"/>
    <col min="9" max="9" width="50.7109375" style="9" customWidth="1"/>
    <col min="11" max="14" width="9.140625" style="2"/>
  </cols>
  <sheetData>
    <row r="1" spans="1:16" x14ac:dyDescent="0.25">
      <c r="A1" s="9" t="s">
        <v>150</v>
      </c>
      <c r="I1" s="9" t="s">
        <v>23</v>
      </c>
    </row>
    <row r="2" spans="1:16" x14ac:dyDescent="0.25">
      <c r="A2" s="11" t="s">
        <v>0</v>
      </c>
      <c r="B2" s="12" t="s">
        <v>1</v>
      </c>
      <c r="C2" s="20">
        <v>2012</v>
      </c>
      <c r="D2" s="20">
        <v>2013</v>
      </c>
      <c r="E2" s="20">
        <v>2014</v>
      </c>
      <c r="F2" s="20">
        <v>2015</v>
      </c>
      <c r="G2" s="20">
        <v>2016</v>
      </c>
      <c r="H2" s="9"/>
      <c r="I2" s="11" t="s">
        <v>0</v>
      </c>
      <c r="J2" s="12" t="s">
        <v>1</v>
      </c>
      <c r="K2" s="20">
        <v>2012</v>
      </c>
      <c r="L2" s="20">
        <v>2013</v>
      </c>
      <c r="M2" s="20">
        <v>2014</v>
      </c>
      <c r="N2" s="20">
        <v>2015</v>
      </c>
      <c r="O2" s="20">
        <v>2016</v>
      </c>
    </row>
    <row r="3" spans="1:16" x14ac:dyDescent="0.25">
      <c r="A3" s="5" t="s">
        <v>24</v>
      </c>
      <c r="B3" s="1" t="s">
        <v>2</v>
      </c>
      <c r="C3" s="9" t="s">
        <v>139</v>
      </c>
      <c r="D3" s="9" t="s">
        <v>139</v>
      </c>
      <c r="E3" s="9" t="s">
        <v>139</v>
      </c>
      <c r="F3" s="9" t="s">
        <v>139</v>
      </c>
      <c r="I3" s="5" t="s">
        <v>24</v>
      </c>
      <c r="J3" s="1" t="s">
        <v>2</v>
      </c>
      <c r="K3" s="9" t="s">
        <v>139</v>
      </c>
      <c r="L3" s="9" t="s">
        <v>139</v>
      </c>
      <c r="M3" s="9" t="s">
        <v>139</v>
      </c>
      <c r="N3" s="9" t="s">
        <v>139</v>
      </c>
      <c r="P3" s="9"/>
    </row>
    <row r="4" spans="1:16" x14ac:dyDescent="0.25">
      <c r="A4" s="5" t="s">
        <v>25</v>
      </c>
      <c r="B4" s="1" t="s">
        <v>2</v>
      </c>
      <c r="C4" s="9" t="s">
        <v>139</v>
      </c>
      <c r="D4" s="9" t="s">
        <v>139</v>
      </c>
      <c r="E4" s="9" t="s">
        <v>139</v>
      </c>
      <c r="F4" s="9" t="s">
        <v>139</v>
      </c>
      <c r="I4" s="5" t="s">
        <v>25</v>
      </c>
      <c r="J4" s="1" t="s">
        <v>2</v>
      </c>
      <c r="K4" s="9" t="s">
        <v>139</v>
      </c>
      <c r="L4" s="9" t="s">
        <v>139</v>
      </c>
      <c r="M4" s="9" t="s">
        <v>139</v>
      </c>
      <c r="N4" s="9" t="s">
        <v>139</v>
      </c>
      <c r="P4" s="9"/>
    </row>
    <row r="5" spans="1:16" x14ac:dyDescent="0.25">
      <c r="A5" s="5" t="s">
        <v>26</v>
      </c>
      <c r="B5" s="1" t="s">
        <v>2</v>
      </c>
      <c r="C5" s="9" t="s">
        <v>139</v>
      </c>
      <c r="D5" s="9" t="s">
        <v>139</v>
      </c>
      <c r="E5" s="9" t="s">
        <v>139</v>
      </c>
      <c r="F5" s="9" t="s">
        <v>139</v>
      </c>
      <c r="I5" s="5" t="s">
        <v>26</v>
      </c>
      <c r="J5" s="1" t="s">
        <v>2</v>
      </c>
      <c r="K5" s="9" t="s">
        <v>139</v>
      </c>
      <c r="L5" s="9" t="s">
        <v>139</v>
      </c>
      <c r="M5" s="9" t="s">
        <v>139</v>
      </c>
      <c r="N5" s="9" t="s">
        <v>139</v>
      </c>
      <c r="P5" s="9"/>
    </row>
    <row r="6" spans="1:16" x14ac:dyDescent="0.25">
      <c r="A6" s="5" t="s">
        <v>27</v>
      </c>
      <c r="B6" s="1" t="s">
        <v>3</v>
      </c>
      <c r="C6" s="2">
        <v>10009.02</v>
      </c>
      <c r="D6" s="2">
        <v>9547.9599999999991</v>
      </c>
      <c r="E6" s="2">
        <v>7846.11</v>
      </c>
      <c r="F6" s="2">
        <v>6121.36</v>
      </c>
      <c r="I6" s="5" t="s">
        <v>27</v>
      </c>
      <c r="J6" s="1" t="s">
        <v>3</v>
      </c>
      <c r="K6" s="9">
        <v>35</v>
      </c>
      <c r="L6" s="9">
        <v>40</v>
      </c>
      <c r="M6" s="9">
        <v>40</v>
      </c>
      <c r="N6" s="9">
        <v>40</v>
      </c>
      <c r="P6" s="9"/>
    </row>
    <row r="7" spans="1:16" x14ac:dyDescent="0.25">
      <c r="A7" s="5" t="s">
        <v>28</v>
      </c>
      <c r="B7" s="1" t="s">
        <v>3</v>
      </c>
      <c r="C7" s="2">
        <v>233.19</v>
      </c>
      <c r="D7" s="2">
        <v>206.98</v>
      </c>
      <c r="E7" s="2">
        <v>237.61</v>
      </c>
      <c r="F7" s="2">
        <v>270.75</v>
      </c>
      <c r="I7" s="5" t="s">
        <v>28</v>
      </c>
      <c r="J7" s="1" t="s">
        <v>3</v>
      </c>
      <c r="K7" s="9">
        <v>170</v>
      </c>
      <c r="L7" s="9">
        <v>165</v>
      </c>
      <c r="M7" s="9">
        <v>160</v>
      </c>
      <c r="N7" s="9">
        <v>160</v>
      </c>
      <c r="P7" s="9"/>
    </row>
    <row r="8" spans="1:16" x14ac:dyDescent="0.25">
      <c r="A8" s="5" t="s">
        <v>29</v>
      </c>
      <c r="B8" s="1" t="s">
        <v>3</v>
      </c>
      <c r="C8" s="2">
        <v>1145.22</v>
      </c>
      <c r="D8" s="2">
        <v>1300.6300000000001</v>
      </c>
      <c r="E8" s="2">
        <v>1212.52</v>
      </c>
      <c r="F8" s="2">
        <v>1748.45</v>
      </c>
      <c r="I8" s="5" t="s">
        <v>29</v>
      </c>
      <c r="J8" s="1" t="s">
        <v>3</v>
      </c>
      <c r="K8" s="9">
        <v>180</v>
      </c>
      <c r="L8" s="9">
        <v>205</v>
      </c>
      <c r="M8" s="9">
        <v>225</v>
      </c>
      <c r="N8" s="9">
        <v>250</v>
      </c>
      <c r="P8" s="9"/>
    </row>
    <row r="9" spans="1:16" x14ac:dyDescent="0.25">
      <c r="A9" s="5" t="s">
        <v>30</v>
      </c>
      <c r="B9" s="1" t="s">
        <v>4</v>
      </c>
      <c r="C9" s="2">
        <v>9001.7999999999993</v>
      </c>
      <c r="D9" s="2">
        <v>9650.3700000000008</v>
      </c>
      <c r="E9" s="2">
        <v>9609.2999999999993</v>
      </c>
      <c r="F9" s="2">
        <v>9943.27</v>
      </c>
      <c r="I9" s="5" t="s">
        <v>30</v>
      </c>
      <c r="J9" s="1" t="s">
        <v>4</v>
      </c>
      <c r="K9" s="9">
        <v>5065</v>
      </c>
      <c r="L9" s="9">
        <v>5340</v>
      </c>
      <c r="M9" s="9">
        <v>5345</v>
      </c>
      <c r="N9" s="9">
        <v>5630</v>
      </c>
      <c r="P9" s="9"/>
    </row>
    <row r="10" spans="1:16" x14ac:dyDescent="0.25">
      <c r="A10" s="5" t="s">
        <v>31</v>
      </c>
      <c r="B10" s="1" t="s">
        <v>4</v>
      </c>
      <c r="C10" s="2">
        <v>1285.94</v>
      </c>
      <c r="D10" s="2">
        <v>1302.42</v>
      </c>
      <c r="E10" s="2">
        <v>1289.74</v>
      </c>
      <c r="F10" s="2">
        <v>1397.85</v>
      </c>
      <c r="I10" s="5" t="s">
        <v>31</v>
      </c>
      <c r="J10" s="1" t="s">
        <v>4</v>
      </c>
      <c r="K10" s="9">
        <v>235</v>
      </c>
      <c r="L10" s="9">
        <v>275</v>
      </c>
      <c r="M10" s="9">
        <v>330</v>
      </c>
      <c r="N10" s="9">
        <v>440</v>
      </c>
      <c r="P10" s="9"/>
    </row>
    <row r="11" spans="1:16" x14ac:dyDescent="0.25">
      <c r="A11" s="5" t="s">
        <v>32</v>
      </c>
      <c r="B11" s="1" t="s">
        <v>4</v>
      </c>
      <c r="C11" s="2">
        <v>562.05999999999995</v>
      </c>
      <c r="D11" s="2">
        <v>541.77</v>
      </c>
      <c r="E11" s="2">
        <v>516.78</v>
      </c>
      <c r="F11" s="2">
        <v>258.77</v>
      </c>
      <c r="I11" s="5" t="s">
        <v>32</v>
      </c>
      <c r="J11" s="1" t="s">
        <v>4</v>
      </c>
      <c r="K11" s="9">
        <v>10</v>
      </c>
      <c r="L11" s="9">
        <v>20</v>
      </c>
      <c r="M11" s="9">
        <v>20</v>
      </c>
      <c r="N11" s="9">
        <v>20</v>
      </c>
      <c r="P11" s="9"/>
    </row>
    <row r="12" spans="1:16" x14ac:dyDescent="0.25">
      <c r="A12" s="5" t="s">
        <v>33</v>
      </c>
      <c r="B12" s="1" t="s">
        <v>4</v>
      </c>
      <c r="C12" s="2">
        <v>788.24</v>
      </c>
      <c r="D12" s="2">
        <v>789.26</v>
      </c>
      <c r="E12" s="2">
        <v>807.05</v>
      </c>
      <c r="F12" s="2">
        <v>852.79</v>
      </c>
      <c r="I12" s="5" t="s">
        <v>33</v>
      </c>
      <c r="J12" s="1" t="s">
        <v>4</v>
      </c>
      <c r="K12" s="9">
        <v>2000</v>
      </c>
      <c r="L12" s="9">
        <v>2025</v>
      </c>
      <c r="M12" s="9">
        <v>2090</v>
      </c>
      <c r="N12" s="9">
        <v>2130</v>
      </c>
      <c r="P12" s="9"/>
    </row>
    <row r="13" spans="1:16" x14ac:dyDescent="0.25">
      <c r="A13" s="5" t="s">
        <v>34</v>
      </c>
      <c r="B13" s="1" t="s">
        <v>4</v>
      </c>
      <c r="C13" s="2">
        <v>105.13</v>
      </c>
      <c r="D13" s="2">
        <v>118.48</v>
      </c>
      <c r="E13" s="2">
        <v>113.99</v>
      </c>
      <c r="F13" s="2">
        <v>101.59</v>
      </c>
      <c r="I13" s="5" t="s">
        <v>34</v>
      </c>
      <c r="J13" s="1" t="s">
        <v>4</v>
      </c>
      <c r="K13" s="9">
        <v>1860</v>
      </c>
      <c r="L13" s="9">
        <v>2310</v>
      </c>
      <c r="M13" s="9">
        <v>2325</v>
      </c>
      <c r="N13" s="9">
        <v>2370</v>
      </c>
      <c r="P13" s="9"/>
    </row>
    <row r="14" spans="1:16" x14ac:dyDescent="0.25">
      <c r="A14" s="5" t="s">
        <v>35</v>
      </c>
      <c r="B14" s="1" t="s">
        <v>4</v>
      </c>
      <c r="C14" s="2">
        <v>130.72999999999999</v>
      </c>
      <c r="D14" s="2">
        <v>131.94</v>
      </c>
      <c r="E14" s="2">
        <v>123.24</v>
      </c>
      <c r="F14" s="2">
        <v>119.09</v>
      </c>
      <c r="I14" s="5" t="s">
        <v>35</v>
      </c>
      <c r="J14" s="1" t="s">
        <v>4</v>
      </c>
      <c r="K14" s="9">
        <v>445</v>
      </c>
      <c r="L14" s="9">
        <v>465</v>
      </c>
      <c r="M14" s="9">
        <v>495</v>
      </c>
      <c r="N14" s="9">
        <v>545</v>
      </c>
      <c r="P14" s="9"/>
    </row>
    <row r="15" spans="1:16" x14ac:dyDescent="0.25">
      <c r="A15" s="5" t="s">
        <v>36</v>
      </c>
      <c r="B15" s="1" t="s">
        <v>4</v>
      </c>
      <c r="C15" s="2">
        <v>836.12</v>
      </c>
      <c r="D15" s="2">
        <v>670.07</v>
      </c>
      <c r="E15" s="2">
        <v>713.88</v>
      </c>
      <c r="F15" s="2">
        <v>789.74</v>
      </c>
      <c r="I15" s="5" t="s">
        <v>36</v>
      </c>
      <c r="J15" s="1" t="s">
        <v>4</v>
      </c>
      <c r="K15" s="9">
        <v>2445</v>
      </c>
      <c r="L15" s="9">
        <v>2460</v>
      </c>
      <c r="M15" s="9">
        <v>2470</v>
      </c>
      <c r="N15" s="9">
        <v>2530</v>
      </c>
      <c r="P15" s="9"/>
    </row>
    <row r="16" spans="1:16" x14ac:dyDescent="0.25">
      <c r="A16" s="5" t="s">
        <v>37</v>
      </c>
      <c r="B16" s="1" t="s">
        <v>4</v>
      </c>
      <c r="C16" s="2">
        <v>1477.39</v>
      </c>
      <c r="D16" s="2">
        <v>1465.15</v>
      </c>
      <c r="E16" s="2">
        <v>1552.01</v>
      </c>
      <c r="F16" s="2">
        <v>1546.08</v>
      </c>
      <c r="I16" s="5" t="s">
        <v>37</v>
      </c>
      <c r="J16" s="1" t="s">
        <v>4</v>
      </c>
      <c r="K16" s="9">
        <v>375</v>
      </c>
      <c r="L16" s="9">
        <v>370</v>
      </c>
      <c r="M16" s="9">
        <v>385</v>
      </c>
      <c r="N16" s="9">
        <v>380</v>
      </c>
      <c r="P16" s="9"/>
    </row>
    <row r="17" spans="1:16" x14ac:dyDescent="0.25">
      <c r="A17" s="5" t="s">
        <v>38</v>
      </c>
      <c r="B17" s="1" t="s">
        <v>4</v>
      </c>
      <c r="C17" s="2">
        <v>1529.37</v>
      </c>
      <c r="D17" s="2">
        <v>1452.83</v>
      </c>
      <c r="E17" s="2">
        <v>1372.97</v>
      </c>
      <c r="F17" s="2">
        <v>1310.71</v>
      </c>
      <c r="I17" s="5" t="s">
        <v>38</v>
      </c>
      <c r="J17" s="1" t="s">
        <v>4</v>
      </c>
      <c r="K17" s="9">
        <v>4400</v>
      </c>
      <c r="L17" s="9">
        <v>4335</v>
      </c>
      <c r="M17" s="9">
        <v>4210</v>
      </c>
      <c r="N17" s="9">
        <v>3995</v>
      </c>
      <c r="P17" s="9"/>
    </row>
    <row r="18" spans="1:16" x14ac:dyDescent="0.25">
      <c r="A18" s="5" t="s">
        <v>39</v>
      </c>
      <c r="B18" s="1" t="s">
        <v>4</v>
      </c>
      <c r="C18" s="2">
        <v>1002.34</v>
      </c>
      <c r="D18" s="2">
        <v>616.48</v>
      </c>
      <c r="E18" s="2">
        <v>203.27</v>
      </c>
      <c r="F18" s="2">
        <v>1396.29</v>
      </c>
      <c r="I18" s="5" t="s">
        <v>39</v>
      </c>
      <c r="J18" s="1" t="s">
        <v>4</v>
      </c>
      <c r="K18" s="9">
        <v>40</v>
      </c>
      <c r="L18" s="9">
        <v>40</v>
      </c>
      <c r="M18" s="9">
        <v>40</v>
      </c>
      <c r="N18" s="9">
        <v>45</v>
      </c>
      <c r="P18" s="9"/>
    </row>
    <row r="19" spans="1:16" x14ac:dyDescent="0.25">
      <c r="A19" s="5" t="s">
        <v>40</v>
      </c>
      <c r="B19" s="1" t="s">
        <v>4</v>
      </c>
      <c r="C19" s="2">
        <v>7896.32</v>
      </c>
      <c r="D19" s="2">
        <v>7468.37</v>
      </c>
      <c r="E19" s="2">
        <v>7349.32</v>
      </c>
      <c r="F19" s="2">
        <v>8412.9699999999993</v>
      </c>
      <c r="I19" s="5" t="s">
        <v>40</v>
      </c>
      <c r="J19" s="1" t="s">
        <v>4</v>
      </c>
      <c r="K19" s="9">
        <v>820</v>
      </c>
      <c r="L19" s="9">
        <v>840</v>
      </c>
      <c r="M19" s="9">
        <v>830</v>
      </c>
      <c r="N19" s="9">
        <v>870</v>
      </c>
      <c r="P19" s="9"/>
    </row>
    <row r="20" spans="1:16" x14ac:dyDescent="0.25">
      <c r="A20" s="5" t="s">
        <v>41</v>
      </c>
      <c r="B20" s="1" t="s">
        <v>4</v>
      </c>
      <c r="C20" s="2">
        <v>3349.29</v>
      </c>
      <c r="D20" s="2">
        <v>1850.44</v>
      </c>
      <c r="E20" s="2">
        <v>1805.83</v>
      </c>
      <c r="F20" s="2">
        <v>2043.84</v>
      </c>
      <c r="I20" s="5" t="s">
        <v>41</v>
      </c>
      <c r="J20" s="1" t="s">
        <v>4</v>
      </c>
      <c r="K20" s="9">
        <v>60</v>
      </c>
      <c r="L20" s="9">
        <v>60</v>
      </c>
      <c r="M20" s="9">
        <v>210</v>
      </c>
      <c r="N20" s="9">
        <v>220</v>
      </c>
      <c r="P20" s="9"/>
    </row>
    <row r="21" spans="1:16" x14ac:dyDescent="0.25">
      <c r="A21" s="5" t="s">
        <v>42</v>
      </c>
      <c r="B21" s="1" t="s">
        <v>4</v>
      </c>
      <c r="C21" s="2">
        <v>2316.7600000000002</v>
      </c>
      <c r="D21" s="2">
        <v>2314.9299999999998</v>
      </c>
      <c r="E21" s="2">
        <v>2540.4899999999998</v>
      </c>
      <c r="F21" s="2">
        <v>2664.61</v>
      </c>
      <c r="I21" s="5" t="s">
        <v>42</v>
      </c>
      <c r="J21" s="1" t="s">
        <v>4</v>
      </c>
      <c r="K21" s="9">
        <v>1420</v>
      </c>
      <c r="L21" s="9">
        <v>1425</v>
      </c>
      <c r="M21" s="9">
        <v>1405</v>
      </c>
      <c r="N21" s="9">
        <v>1405</v>
      </c>
      <c r="P21" s="9"/>
    </row>
    <row r="22" spans="1:16" x14ac:dyDescent="0.25">
      <c r="A22" s="5" t="s">
        <v>43</v>
      </c>
      <c r="B22" s="1" t="s">
        <v>4</v>
      </c>
      <c r="C22" s="2">
        <v>1701.26</v>
      </c>
      <c r="D22" s="2">
        <v>1648.51</v>
      </c>
      <c r="E22" s="2">
        <v>1621.79</v>
      </c>
      <c r="F22" s="2">
        <v>1606.17</v>
      </c>
      <c r="I22" s="5" t="s">
        <v>43</v>
      </c>
      <c r="J22" s="1" t="s">
        <v>4</v>
      </c>
      <c r="K22" s="9">
        <v>2055</v>
      </c>
      <c r="L22" s="9">
        <v>2045</v>
      </c>
      <c r="M22" s="9">
        <v>2060</v>
      </c>
      <c r="N22" s="9">
        <v>2035</v>
      </c>
      <c r="P22" s="9"/>
    </row>
    <row r="23" spans="1:16" x14ac:dyDescent="0.25">
      <c r="A23" s="5" t="s">
        <v>44</v>
      </c>
      <c r="B23" s="1" t="s">
        <v>4</v>
      </c>
      <c r="C23" s="2">
        <v>1680.3</v>
      </c>
      <c r="D23" s="2">
        <v>1736.53</v>
      </c>
      <c r="E23" s="2">
        <v>2007.57</v>
      </c>
      <c r="F23" s="2">
        <v>1770.1</v>
      </c>
      <c r="I23" s="5" t="s">
        <v>44</v>
      </c>
      <c r="J23" s="1" t="s">
        <v>4</v>
      </c>
      <c r="K23" s="9">
        <v>395</v>
      </c>
      <c r="L23" s="9">
        <v>415</v>
      </c>
      <c r="M23" s="9">
        <v>415</v>
      </c>
      <c r="N23" s="9">
        <v>410</v>
      </c>
      <c r="P23" s="9"/>
    </row>
    <row r="24" spans="1:16" x14ac:dyDescent="0.25">
      <c r="A24" s="5" t="s">
        <v>45</v>
      </c>
      <c r="B24" s="1" t="s">
        <v>4</v>
      </c>
      <c r="C24" s="2">
        <v>6225.99</v>
      </c>
      <c r="D24" s="2">
        <v>5897.87</v>
      </c>
      <c r="E24" s="2">
        <v>6160.95</v>
      </c>
      <c r="F24" s="2">
        <v>6342.12</v>
      </c>
      <c r="I24" s="5" t="s">
        <v>45</v>
      </c>
      <c r="J24" s="1" t="s">
        <v>4</v>
      </c>
      <c r="K24" s="9">
        <v>10690</v>
      </c>
      <c r="L24" s="9">
        <v>10925</v>
      </c>
      <c r="M24" s="9">
        <v>11045</v>
      </c>
      <c r="N24" s="9">
        <v>11200</v>
      </c>
      <c r="P24" s="9"/>
    </row>
    <row r="25" spans="1:16" x14ac:dyDescent="0.25">
      <c r="A25" s="5" t="s">
        <v>46</v>
      </c>
      <c r="B25" s="1" t="s">
        <v>4</v>
      </c>
      <c r="C25" s="2">
        <v>2979.41</v>
      </c>
      <c r="D25" s="2">
        <v>2935.09</v>
      </c>
      <c r="E25" s="2">
        <v>3335.62</v>
      </c>
      <c r="F25" s="2">
        <v>3796.41</v>
      </c>
      <c r="I25" s="5" t="s">
        <v>46</v>
      </c>
      <c r="J25" s="1" t="s">
        <v>4</v>
      </c>
      <c r="K25" s="9">
        <v>1580</v>
      </c>
      <c r="L25" s="9">
        <v>1595</v>
      </c>
      <c r="M25" s="9">
        <v>1625</v>
      </c>
      <c r="N25" s="9">
        <v>1600</v>
      </c>
      <c r="P25" s="9"/>
    </row>
    <row r="26" spans="1:16" x14ac:dyDescent="0.25">
      <c r="A26" s="5" t="s">
        <v>47</v>
      </c>
      <c r="B26" s="1" t="s">
        <v>4</v>
      </c>
      <c r="C26" s="2">
        <v>1728.06</v>
      </c>
      <c r="D26" s="2">
        <v>1681.37</v>
      </c>
      <c r="E26" s="2">
        <v>1602.42</v>
      </c>
      <c r="F26" s="2">
        <v>2005.16</v>
      </c>
      <c r="I26" s="5" t="s">
        <v>47</v>
      </c>
      <c r="J26" s="1" t="s">
        <v>4</v>
      </c>
      <c r="K26" s="9">
        <v>1250</v>
      </c>
      <c r="L26" s="9">
        <v>1245</v>
      </c>
      <c r="M26" s="9">
        <v>1250</v>
      </c>
      <c r="N26" s="9">
        <v>1200</v>
      </c>
      <c r="P26" s="9"/>
    </row>
    <row r="27" spans="1:16" x14ac:dyDescent="0.25">
      <c r="A27" s="5" t="s">
        <v>48</v>
      </c>
      <c r="B27" s="1" t="s">
        <v>4</v>
      </c>
      <c r="C27" s="2">
        <v>7507.99</v>
      </c>
      <c r="D27" s="2">
        <v>7654.42</v>
      </c>
      <c r="E27" s="2">
        <v>8415.9</v>
      </c>
      <c r="F27" s="2">
        <v>8360.16</v>
      </c>
      <c r="I27" s="5" t="s">
        <v>48</v>
      </c>
      <c r="J27" s="1" t="s">
        <v>4</v>
      </c>
      <c r="K27" s="9">
        <v>3145</v>
      </c>
      <c r="L27" s="9">
        <v>3160</v>
      </c>
      <c r="M27" s="9">
        <v>3135</v>
      </c>
      <c r="N27" s="9">
        <v>3060</v>
      </c>
      <c r="P27" s="9"/>
    </row>
    <row r="28" spans="1:16" x14ac:dyDescent="0.25">
      <c r="A28" s="5" t="s">
        <v>49</v>
      </c>
      <c r="B28" s="1" t="s">
        <v>4</v>
      </c>
      <c r="C28" s="2">
        <v>1565.98</v>
      </c>
      <c r="D28" s="2">
        <v>1574.31</v>
      </c>
      <c r="E28" s="2">
        <v>1636.65</v>
      </c>
      <c r="F28" s="2">
        <v>2058.65</v>
      </c>
      <c r="I28" s="5" t="s">
        <v>49</v>
      </c>
      <c r="J28" s="1" t="s">
        <v>4</v>
      </c>
      <c r="K28" s="9">
        <v>785</v>
      </c>
      <c r="L28" s="9">
        <v>785</v>
      </c>
      <c r="M28" s="9">
        <v>755</v>
      </c>
      <c r="N28" s="9">
        <v>745</v>
      </c>
      <c r="P28" s="9"/>
    </row>
    <row r="29" spans="1:16" x14ac:dyDescent="0.25">
      <c r="A29" s="5" t="s">
        <v>50</v>
      </c>
      <c r="B29" s="1" t="s">
        <v>4</v>
      </c>
      <c r="C29" s="2">
        <v>1390.87</v>
      </c>
      <c r="D29" s="2">
        <v>1595.39</v>
      </c>
      <c r="E29" s="2">
        <v>1606.04</v>
      </c>
      <c r="F29" s="2">
        <v>1535.59</v>
      </c>
      <c r="I29" s="5" t="s">
        <v>50</v>
      </c>
      <c r="J29" s="1" t="s">
        <v>4</v>
      </c>
      <c r="K29" s="9">
        <v>1515</v>
      </c>
      <c r="L29" s="9">
        <v>1500</v>
      </c>
      <c r="M29" s="9">
        <v>1470</v>
      </c>
      <c r="N29" s="9">
        <v>1445</v>
      </c>
      <c r="P29" s="9"/>
    </row>
    <row r="30" spans="1:16" x14ac:dyDescent="0.25">
      <c r="A30" s="5" t="s">
        <v>51</v>
      </c>
      <c r="B30" s="1" t="s">
        <v>4</v>
      </c>
      <c r="C30" s="2">
        <v>1068.7</v>
      </c>
      <c r="D30" s="2">
        <v>1074.47</v>
      </c>
      <c r="E30" s="2">
        <v>1089.07</v>
      </c>
      <c r="F30" s="2">
        <v>1190.75</v>
      </c>
      <c r="I30" s="5" t="s">
        <v>51</v>
      </c>
      <c r="J30" s="1" t="s">
        <v>4</v>
      </c>
      <c r="K30" s="9">
        <v>6935</v>
      </c>
      <c r="L30" s="9">
        <v>7725</v>
      </c>
      <c r="M30" s="9">
        <v>8010</v>
      </c>
      <c r="N30" s="9">
        <v>8335</v>
      </c>
      <c r="P30" s="9"/>
    </row>
    <row r="31" spans="1:16" x14ac:dyDescent="0.25">
      <c r="A31" s="5" t="s">
        <v>52</v>
      </c>
      <c r="B31" s="1" t="s">
        <v>4</v>
      </c>
      <c r="C31" s="2">
        <v>974.28</v>
      </c>
      <c r="D31" s="2">
        <v>976.26</v>
      </c>
      <c r="E31" s="2">
        <v>1054.2</v>
      </c>
      <c r="F31" s="2">
        <v>989.9</v>
      </c>
      <c r="I31" s="5" t="s">
        <v>52</v>
      </c>
      <c r="J31" s="1" t="s">
        <v>4</v>
      </c>
      <c r="K31" s="9">
        <v>4850</v>
      </c>
      <c r="L31" s="9">
        <v>5185</v>
      </c>
      <c r="M31" s="9">
        <v>5425</v>
      </c>
      <c r="N31" s="9">
        <v>5590</v>
      </c>
      <c r="P31" s="9"/>
    </row>
    <row r="32" spans="1:16" x14ac:dyDescent="0.25">
      <c r="A32" s="5" t="s">
        <v>53</v>
      </c>
      <c r="B32" s="1" t="s">
        <v>4</v>
      </c>
      <c r="C32" s="2">
        <v>3096.81</v>
      </c>
      <c r="D32" s="2">
        <v>2917.32</v>
      </c>
      <c r="E32" s="2">
        <v>3056.83</v>
      </c>
      <c r="F32" s="2">
        <v>3139.13</v>
      </c>
      <c r="I32" s="5" t="s">
        <v>53</v>
      </c>
      <c r="J32" s="1" t="s">
        <v>4</v>
      </c>
      <c r="K32" s="9">
        <v>5615</v>
      </c>
      <c r="L32" s="9">
        <v>6230</v>
      </c>
      <c r="M32" s="9">
        <v>6650</v>
      </c>
      <c r="N32" s="9">
        <v>7335</v>
      </c>
      <c r="P32" s="9"/>
    </row>
    <row r="33" spans="1:16" x14ac:dyDescent="0.25">
      <c r="A33" s="5" t="s">
        <v>54</v>
      </c>
      <c r="B33" s="1" t="s">
        <v>5</v>
      </c>
      <c r="C33" s="2">
        <v>7371.34</v>
      </c>
      <c r="D33" s="2">
        <v>8238.91</v>
      </c>
      <c r="E33" s="2">
        <v>6558.89</v>
      </c>
      <c r="F33" s="2">
        <v>7017.92</v>
      </c>
      <c r="I33" s="5" t="s">
        <v>54</v>
      </c>
      <c r="J33" s="1" t="s">
        <v>5</v>
      </c>
      <c r="K33" s="9">
        <v>900</v>
      </c>
      <c r="L33" s="9">
        <v>990</v>
      </c>
      <c r="M33" s="9">
        <v>1145</v>
      </c>
      <c r="N33" s="9">
        <v>1075</v>
      </c>
      <c r="P33" s="9"/>
    </row>
    <row r="34" spans="1:16" x14ac:dyDescent="0.25">
      <c r="A34" s="5" t="s">
        <v>55</v>
      </c>
      <c r="B34" s="1" t="s">
        <v>6</v>
      </c>
      <c r="C34" s="2">
        <v>960.65</v>
      </c>
      <c r="D34" s="2">
        <v>978.65</v>
      </c>
      <c r="E34" s="2">
        <v>989.93</v>
      </c>
      <c r="F34" s="2">
        <v>998.18</v>
      </c>
      <c r="I34" s="5" t="s">
        <v>55</v>
      </c>
      <c r="J34" s="1" t="s">
        <v>6</v>
      </c>
      <c r="K34" s="9">
        <v>25</v>
      </c>
      <c r="L34" s="9">
        <v>25</v>
      </c>
      <c r="M34" s="9">
        <v>25</v>
      </c>
      <c r="N34" s="9">
        <v>25</v>
      </c>
      <c r="P34" s="9"/>
    </row>
    <row r="35" spans="1:16" x14ac:dyDescent="0.25">
      <c r="A35" s="5" t="s">
        <v>56</v>
      </c>
      <c r="B35" s="1" t="s">
        <v>6</v>
      </c>
      <c r="C35" s="2">
        <v>257.45</v>
      </c>
      <c r="D35" s="2">
        <v>267.07</v>
      </c>
      <c r="E35" s="2">
        <v>272.99</v>
      </c>
      <c r="F35" s="2">
        <v>250.93</v>
      </c>
      <c r="I35" s="5" t="s">
        <v>56</v>
      </c>
      <c r="J35" s="1" t="s">
        <v>6</v>
      </c>
      <c r="K35" s="9">
        <v>145</v>
      </c>
      <c r="L35" s="9">
        <v>140</v>
      </c>
      <c r="M35" s="9">
        <v>145</v>
      </c>
      <c r="N35" s="9">
        <v>140</v>
      </c>
      <c r="P35" s="9"/>
    </row>
    <row r="36" spans="1:16" x14ac:dyDescent="0.25">
      <c r="A36" s="5" t="s">
        <v>57</v>
      </c>
      <c r="B36" s="1" t="s">
        <v>6</v>
      </c>
      <c r="C36" s="2">
        <v>2131.37</v>
      </c>
      <c r="D36" s="2">
        <v>2098.8000000000002</v>
      </c>
      <c r="E36" s="2">
        <v>2208.88</v>
      </c>
      <c r="F36" s="2">
        <v>2225.86</v>
      </c>
      <c r="I36" s="5" t="s">
        <v>57</v>
      </c>
      <c r="J36" s="1" t="s">
        <v>6</v>
      </c>
      <c r="K36" s="9">
        <v>855</v>
      </c>
      <c r="L36" s="9">
        <v>890</v>
      </c>
      <c r="M36" s="9">
        <v>890</v>
      </c>
      <c r="N36" s="9">
        <v>935</v>
      </c>
      <c r="P36" s="9"/>
    </row>
    <row r="37" spans="1:16" x14ac:dyDescent="0.25">
      <c r="A37" s="5" t="s">
        <v>58</v>
      </c>
      <c r="B37" s="1" t="s">
        <v>6</v>
      </c>
      <c r="C37" s="2">
        <v>143.59</v>
      </c>
      <c r="D37" s="2">
        <v>142.18</v>
      </c>
      <c r="E37" s="2">
        <v>128.85</v>
      </c>
      <c r="F37" s="2">
        <v>137.06</v>
      </c>
      <c r="I37" s="5" t="s">
        <v>58</v>
      </c>
      <c r="J37" s="1" t="s">
        <v>6</v>
      </c>
      <c r="K37" s="9">
        <v>305</v>
      </c>
      <c r="L37" s="9">
        <v>390</v>
      </c>
      <c r="M37" s="9">
        <v>460</v>
      </c>
      <c r="N37" s="9">
        <v>575</v>
      </c>
      <c r="P37" s="9"/>
    </row>
    <row r="38" spans="1:16" x14ac:dyDescent="0.25">
      <c r="A38" s="5" t="s">
        <v>59</v>
      </c>
      <c r="B38" s="1" t="s">
        <v>7</v>
      </c>
      <c r="C38" s="2">
        <v>7669.14</v>
      </c>
      <c r="D38" s="2">
        <v>6847.98</v>
      </c>
      <c r="E38" s="2">
        <v>7332.19</v>
      </c>
      <c r="F38" s="2">
        <v>7941.57</v>
      </c>
      <c r="I38" s="5" t="s">
        <v>59</v>
      </c>
      <c r="J38" s="1" t="s">
        <v>7</v>
      </c>
      <c r="K38" s="9">
        <v>59400</v>
      </c>
      <c r="L38" s="9">
        <v>62735</v>
      </c>
      <c r="M38" s="9">
        <v>63985</v>
      </c>
      <c r="N38" s="9">
        <v>66960</v>
      </c>
      <c r="P38" s="9"/>
    </row>
    <row r="39" spans="1:16" x14ac:dyDescent="0.25">
      <c r="A39" s="5" t="s">
        <v>60</v>
      </c>
      <c r="B39" s="1" t="s">
        <v>7</v>
      </c>
      <c r="C39" s="2">
        <v>4446.87</v>
      </c>
      <c r="D39" s="2">
        <v>4491.49</v>
      </c>
      <c r="E39" s="2">
        <v>4426.49</v>
      </c>
      <c r="F39" s="2">
        <v>4129.74</v>
      </c>
      <c r="I39" s="5" t="s">
        <v>60</v>
      </c>
      <c r="J39" s="1" t="s">
        <v>7</v>
      </c>
      <c r="K39" s="9">
        <v>7185</v>
      </c>
      <c r="L39" s="9">
        <v>7675</v>
      </c>
      <c r="M39" s="9">
        <v>7775</v>
      </c>
      <c r="N39" s="9">
        <v>7900</v>
      </c>
      <c r="P39" s="9"/>
    </row>
    <row r="40" spans="1:16" x14ac:dyDescent="0.25">
      <c r="A40" s="5" t="s">
        <v>61</v>
      </c>
      <c r="B40" s="1" t="s">
        <v>7</v>
      </c>
      <c r="C40" s="2">
        <v>13128.51</v>
      </c>
      <c r="D40" s="2">
        <v>12726.78</v>
      </c>
      <c r="E40" s="2">
        <v>12800.05</v>
      </c>
      <c r="F40" s="2">
        <v>13104.06</v>
      </c>
      <c r="I40" s="5" t="s">
        <v>61</v>
      </c>
      <c r="J40" s="1" t="s">
        <v>7</v>
      </c>
      <c r="K40" s="9">
        <v>81670</v>
      </c>
      <c r="L40" s="9">
        <v>83695</v>
      </c>
      <c r="M40" s="9">
        <v>84430</v>
      </c>
      <c r="N40" s="9">
        <v>86640</v>
      </c>
      <c r="P40" s="9"/>
    </row>
    <row r="41" spans="1:16" x14ac:dyDescent="0.25">
      <c r="A41" s="5" t="s">
        <v>62</v>
      </c>
      <c r="B41" s="1" t="s">
        <v>8</v>
      </c>
      <c r="C41" s="2">
        <v>6815.96</v>
      </c>
      <c r="D41" s="2">
        <v>6736.13</v>
      </c>
      <c r="E41" s="2">
        <v>6626.88</v>
      </c>
      <c r="F41" s="2">
        <v>7126.84</v>
      </c>
      <c r="I41" s="5" t="s">
        <v>62</v>
      </c>
      <c r="J41" s="1" t="s">
        <v>8</v>
      </c>
      <c r="K41" s="9">
        <v>31480</v>
      </c>
      <c r="L41" s="9">
        <v>32110</v>
      </c>
      <c r="M41" s="9">
        <v>32735</v>
      </c>
      <c r="N41" s="9">
        <v>33170</v>
      </c>
      <c r="P41" s="9"/>
    </row>
    <row r="42" spans="1:16" x14ac:dyDescent="0.25">
      <c r="A42" s="5" t="s">
        <v>63</v>
      </c>
      <c r="B42" s="1" t="s">
        <v>8</v>
      </c>
      <c r="C42" s="2">
        <v>43472.63</v>
      </c>
      <c r="D42" s="2">
        <v>45803.59</v>
      </c>
      <c r="E42" s="2">
        <v>46219.17</v>
      </c>
      <c r="F42" s="2">
        <v>48275.14</v>
      </c>
      <c r="I42" s="5" t="s">
        <v>63</v>
      </c>
      <c r="J42" s="1" t="s">
        <v>8</v>
      </c>
      <c r="K42" s="9">
        <v>83895</v>
      </c>
      <c r="L42" s="9">
        <v>87250</v>
      </c>
      <c r="M42" s="9">
        <v>87830</v>
      </c>
      <c r="N42" s="9">
        <v>87755</v>
      </c>
      <c r="P42" s="9"/>
    </row>
    <row r="43" spans="1:16" x14ac:dyDescent="0.25">
      <c r="A43" s="5" t="s">
        <v>64</v>
      </c>
      <c r="B43" s="1" t="s">
        <v>8</v>
      </c>
      <c r="C43" s="2">
        <v>20142.21</v>
      </c>
      <c r="D43" s="2">
        <v>19460.689999999999</v>
      </c>
      <c r="E43" s="2">
        <v>19736.72</v>
      </c>
      <c r="F43" s="2">
        <v>20525.599999999999</v>
      </c>
      <c r="I43" s="5" t="s">
        <v>64</v>
      </c>
      <c r="J43" s="1" t="s">
        <v>8</v>
      </c>
      <c r="K43" s="9">
        <v>112115</v>
      </c>
      <c r="L43" s="9">
        <v>122005</v>
      </c>
      <c r="M43" s="9">
        <v>122805</v>
      </c>
      <c r="N43" s="9">
        <v>125720</v>
      </c>
      <c r="P43" s="9"/>
    </row>
    <row r="44" spans="1:16" x14ac:dyDescent="0.25">
      <c r="A44" s="5" t="s">
        <v>65</v>
      </c>
      <c r="B44" s="1" t="s">
        <v>9</v>
      </c>
      <c r="C44" s="2">
        <v>10913.42</v>
      </c>
      <c r="D44" s="2">
        <v>10868.22</v>
      </c>
      <c r="E44" s="2">
        <v>10932.07</v>
      </c>
      <c r="F44" s="2">
        <v>11297.22</v>
      </c>
      <c r="I44" s="5" t="s">
        <v>65</v>
      </c>
      <c r="J44" s="1" t="s">
        <v>9</v>
      </c>
      <c r="K44" s="9">
        <v>17105</v>
      </c>
      <c r="L44" s="9">
        <v>18035</v>
      </c>
      <c r="M44" s="9">
        <v>18480</v>
      </c>
      <c r="N44" s="9">
        <v>18410</v>
      </c>
      <c r="P44" s="9"/>
    </row>
    <row r="45" spans="1:16" x14ac:dyDescent="0.25">
      <c r="A45" s="5" t="s">
        <v>66</v>
      </c>
      <c r="B45" s="1" t="s">
        <v>9</v>
      </c>
      <c r="C45" s="2">
        <v>2238.66</v>
      </c>
      <c r="D45" s="2">
        <v>2577.2399999999998</v>
      </c>
      <c r="E45" s="2">
        <v>2820.94</v>
      </c>
      <c r="F45" s="9" t="s">
        <v>139</v>
      </c>
      <c r="I45" s="5" t="s">
        <v>66</v>
      </c>
      <c r="J45" s="1" t="s">
        <v>9</v>
      </c>
      <c r="K45" s="9">
        <v>5390</v>
      </c>
      <c r="L45" s="9">
        <v>5400</v>
      </c>
      <c r="M45" s="9">
        <v>5230</v>
      </c>
      <c r="N45" s="9">
        <v>5160</v>
      </c>
      <c r="P45" s="9"/>
    </row>
    <row r="46" spans="1:16" x14ac:dyDescent="0.25">
      <c r="A46" s="5" t="s">
        <v>67</v>
      </c>
      <c r="B46" s="1" t="s">
        <v>9</v>
      </c>
      <c r="C46" s="2">
        <v>2535.13</v>
      </c>
      <c r="D46" s="2">
        <v>2773.74</v>
      </c>
      <c r="E46" s="2">
        <v>2770.55</v>
      </c>
      <c r="F46" s="9" t="s">
        <v>139</v>
      </c>
      <c r="I46" s="5" t="s">
        <v>67</v>
      </c>
      <c r="J46" s="1" t="s">
        <v>9</v>
      </c>
      <c r="K46" s="9">
        <v>340</v>
      </c>
      <c r="L46" s="9">
        <v>340</v>
      </c>
      <c r="M46" s="9">
        <v>350</v>
      </c>
      <c r="N46" s="9">
        <v>340</v>
      </c>
      <c r="P46" s="9"/>
    </row>
    <row r="47" spans="1:16" x14ac:dyDescent="0.25">
      <c r="A47" s="5" t="s">
        <v>68</v>
      </c>
      <c r="B47" s="1" t="s">
        <v>9</v>
      </c>
      <c r="C47" s="2">
        <v>8363.99</v>
      </c>
      <c r="D47" s="2">
        <v>8553.83</v>
      </c>
      <c r="E47" s="2">
        <v>9204.25</v>
      </c>
      <c r="F47" s="2">
        <v>10042.950000000001</v>
      </c>
      <c r="I47" s="5" t="s">
        <v>68</v>
      </c>
      <c r="J47" s="1" t="s">
        <v>9</v>
      </c>
      <c r="K47" s="9">
        <v>6140</v>
      </c>
      <c r="L47" s="9">
        <v>6770</v>
      </c>
      <c r="M47" s="9">
        <v>7015</v>
      </c>
      <c r="N47" s="9">
        <v>7445</v>
      </c>
      <c r="P47" s="9"/>
    </row>
    <row r="48" spans="1:16" x14ac:dyDescent="0.25">
      <c r="A48" s="5" t="s">
        <v>69</v>
      </c>
      <c r="B48" s="1" t="s">
        <v>9</v>
      </c>
      <c r="C48" s="2">
        <v>2295.88</v>
      </c>
      <c r="D48" s="2">
        <v>2260.58</v>
      </c>
      <c r="E48" s="2">
        <v>2348.42</v>
      </c>
      <c r="F48" s="2">
        <v>2184.86</v>
      </c>
      <c r="I48" s="5" t="s">
        <v>69</v>
      </c>
      <c r="J48" s="1" t="s">
        <v>9</v>
      </c>
      <c r="K48" s="9">
        <v>6530</v>
      </c>
      <c r="L48" s="9">
        <v>7685</v>
      </c>
      <c r="M48" s="9">
        <v>7775</v>
      </c>
      <c r="N48" s="9">
        <v>8085</v>
      </c>
      <c r="P48" s="9"/>
    </row>
    <row r="49" spans="1:16" x14ac:dyDescent="0.25">
      <c r="A49" s="5" t="s">
        <v>70</v>
      </c>
      <c r="B49" s="1" t="s">
        <v>10</v>
      </c>
      <c r="C49" s="2">
        <v>2332.36</v>
      </c>
      <c r="D49" s="2">
        <v>2367.54</v>
      </c>
      <c r="E49" s="2">
        <v>2544.89</v>
      </c>
      <c r="F49" s="2">
        <v>2797.55</v>
      </c>
      <c r="I49" s="5" t="s">
        <v>70</v>
      </c>
      <c r="J49" s="1" t="s">
        <v>10</v>
      </c>
      <c r="K49" s="9">
        <v>8720</v>
      </c>
      <c r="L49" s="9">
        <v>9425</v>
      </c>
      <c r="M49" s="9">
        <v>9200</v>
      </c>
      <c r="N49" s="9">
        <v>8365</v>
      </c>
      <c r="P49" s="9"/>
    </row>
    <row r="50" spans="1:16" x14ac:dyDescent="0.25">
      <c r="A50" s="5" t="s">
        <v>71</v>
      </c>
      <c r="B50" s="1" t="s">
        <v>10</v>
      </c>
      <c r="C50" s="2">
        <v>6276.78</v>
      </c>
      <c r="D50" s="2">
        <v>6361.24</v>
      </c>
      <c r="E50" s="2">
        <v>6693.43</v>
      </c>
      <c r="F50" s="2">
        <v>7256.41</v>
      </c>
      <c r="I50" s="5" t="s">
        <v>71</v>
      </c>
      <c r="J50" s="1" t="s">
        <v>10</v>
      </c>
      <c r="K50" s="9">
        <v>43780</v>
      </c>
      <c r="L50" s="9">
        <v>45980</v>
      </c>
      <c r="M50" s="9">
        <v>47105</v>
      </c>
      <c r="N50" s="9">
        <v>48360</v>
      </c>
      <c r="P50" s="9"/>
    </row>
    <row r="51" spans="1:16" x14ac:dyDescent="0.25">
      <c r="A51" s="5" t="s">
        <v>72</v>
      </c>
      <c r="B51" s="1" t="s">
        <v>11</v>
      </c>
      <c r="C51" s="2">
        <v>2612.2199999999998</v>
      </c>
      <c r="D51" s="2">
        <v>2576.2199999999998</v>
      </c>
      <c r="E51" s="2">
        <v>2483.9499999999998</v>
      </c>
      <c r="F51" s="2">
        <v>2420.4</v>
      </c>
      <c r="I51" s="5" t="s">
        <v>72</v>
      </c>
      <c r="J51" s="1" t="s">
        <v>11</v>
      </c>
      <c r="K51" s="9">
        <v>3750</v>
      </c>
      <c r="L51" s="9">
        <v>3925</v>
      </c>
      <c r="M51" s="9">
        <v>3980</v>
      </c>
      <c r="N51" s="9">
        <v>3935</v>
      </c>
      <c r="P51" s="9"/>
    </row>
    <row r="52" spans="1:16" x14ac:dyDescent="0.25">
      <c r="A52" s="5" t="s">
        <v>73</v>
      </c>
      <c r="B52" s="1" t="s">
        <v>11</v>
      </c>
      <c r="C52" s="2">
        <v>961.56999999999994</v>
      </c>
      <c r="D52" s="2">
        <v>892.29</v>
      </c>
      <c r="E52" s="2">
        <v>942.63</v>
      </c>
      <c r="F52" s="2">
        <v>1104.81</v>
      </c>
      <c r="I52" s="5" t="s">
        <v>73</v>
      </c>
      <c r="J52" s="1" t="s">
        <v>11</v>
      </c>
      <c r="K52" s="9">
        <v>12495</v>
      </c>
      <c r="L52" s="9">
        <v>13970</v>
      </c>
      <c r="M52" s="9">
        <v>14895</v>
      </c>
      <c r="N52" s="9">
        <v>15735</v>
      </c>
      <c r="P52" s="9"/>
    </row>
    <row r="53" spans="1:16" x14ac:dyDescent="0.25">
      <c r="A53" s="5" t="s">
        <v>102</v>
      </c>
      <c r="B53" s="1" t="s">
        <v>11</v>
      </c>
      <c r="C53" s="2">
        <v>892.8</v>
      </c>
      <c r="D53" s="2">
        <v>806.64</v>
      </c>
      <c r="E53" s="2">
        <v>838.92</v>
      </c>
      <c r="F53" s="2">
        <v>981.66</v>
      </c>
      <c r="I53" s="5" t="s">
        <v>102</v>
      </c>
      <c r="J53" s="1" t="s">
        <v>11</v>
      </c>
      <c r="K53" s="9">
        <v>10525</v>
      </c>
      <c r="L53" s="9">
        <v>11635</v>
      </c>
      <c r="M53" s="9">
        <v>12450</v>
      </c>
      <c r="N53" s="9">
        <v>13225</v>
      </c>
      <c r="P53" s="9"/>
    </row>
    <row r="54" spans="1:16" x14ac:dyDescent="0.25">
      <c r="A54" s="5" t="s">
        <v>103</v>
      </c>
      <c r="B54" s="1" t="s">
        <v>11</v>
      </c>
      <c r="C54" s="2">
        <v>68.77</v>
      </c>
      <c r="D54" s="2">
        <v>85.65</v>
      </c>
      <c r="E54" s="2">
        <v>103.71</v>
      </c>
      <c r="F54" s="2">
        <v>123.15</v>
      </c>
      <c r="I54" s="5" t="s">
        <v>103</v>
      </c>
      <c r="J54" s="1" t="s">
        <v>11</v>
      </c>
      <c r="K54" s="9">
        <v>1970</v>
      </c>
      <c r="L54" s="9">
        <v>2335</v>
      </c>
      <c r="M54" s="9">
        <v>2445</v>
      </c>
      <c r="N54" s="9">
        <v>2510</v>
      </c>
      <c r="P54" s="9"/>
    </row>
    <row r="55" spans="1:16" x14ac:dyDescent="0.25">
      <c r="A55" s="5" t="s">
        <v>74</v>
      </c>
      <c r="B55" s="1" t="s">
        <v>11</v>
      </c>
      <c r="C55" s="2">
        <f>C56+C57</f>
        <v>839.56999999999994</v>
      </c>
      <c r="D55" s="2">
        <f>D56+D57</f>
        <v>863.78</v>
      </c>
      <c r="E55" s="2">
        <f>E56+E57</f>
        <v>923.36</v>
      </c>
      <c r="F55" s="2">
        <f>F56+F57</f>
        <v>832.68999999999994</v>
      </c>
      <c r="G55" s="2"/>
      <c r="I55" s="5" t="s">
        <v>74</v>
      </c>
      <c r="J55" s="1" t="s">
        <v>11</v>
      </c>
      <c r="K55" s="2">
        <f>K56+K57</f>
        <v>360</v>
      </c>
      <c r="L55" s="2">
        <f>L56+L57</f>
        <v>365</v>
      </c>
      <c r="M55" s="2">
        <f>M56+M57</f>
        <v>370</v>
      </c>
      <c r="N55" s="2">
        <f>N56+N57</f>
        <v>355</v>
      </c>
      <c r="P55" s="9"/>
    </row>
    <row r="56" spans="1:16" x14ac:dyDescent="0.25">
      <c r="A56" s="5" t="s">
        <v>104</v>
      </c>
      <c r="B56" s="1" t="s">
        <v>11</v>
      </c>
      <c r="C56" s="2">
        <v>392.49</v>
      </c>
      <c r="D56" s="2">
        <v>385.21</v>
      </c>
      <c r="E56" s="2">
        <v>281.85000000000002</v>
      </c>
      <c r="F56" s="2">
        <v>190.04</v>
      </c>
      <c r="I56" s="5" t="s">
        <v>104</v>
      </c>
      <c r="J56" s="1" t="s">
        <v>11</v>
      </c>
      <c r="K56" s="9">
        <v>295</v>
      </c>
      <c r="L56" s="9">
        <v>295</v>
      </c>
      <c r="M56" s="9">
        <v>295</v>
      </c>
      <c r="N56" s="9">
        <v>295</v>
      </c>
      <c r="P56" s="9"/>
    </row>
    <row r="57" spans="1:16" x14ac:dyDescent="0.25">
      <c r="A57" s="5" t="s">
        <v>105</v>
      </c>
      <c r="B57" s="1" t="s">
        <v>11</v>
      </c>
      <c r="C57" s="2">
        <v>447.08</v>
      </c>
      <c r="D57" s="2">
        <v>478.57</v>
      </c>
      <c r="E57" s="2">
        <v>641.51</v>
      </c>
      <c r="F57" s="2">
        <v>642.65</v>
      </c>
      <c r="I57" s="5" t="s">
        <v>105</v>
      </c>
      <c r="J57" s="1" t="s">
        <v>11</v>
      </c>
      <c r="K57" s="9">
        <v>65</v>
      </c>
      <c r="L57" s="9">
        <v>70</v>
      </c>
      <c r="M57" s="9">
        <v>75</v>
      </c>
      <c r="N57" s="9">
        <v>60</v>
      </c>
      <c r="P57" s="9"/>
    </row>
    <row r="58" spans="1:16" x14ac:dyDescent="0.25">
      <c r="A58" s="5" t="s">
        <v>75</v>
      </c>
      <c r="B58" s="1" t="s">
        <v>11</v>
      </c>
      <c r="C58" s="2">
        <v>8488.01</v>
      </c>
      <c r="D58" s="2">
        <v>7872.79</v>
      </c>
      <c r="E58" s="2">
        <v>7630.9</v>
      </c>
      <c r="F58" s="2">
        <v>7199.54</v>
      </c>
      <c r="I58" s="5" t="s">
        <v>75</v>
      </c>
      <c r="J58" s="1" t="s">
        <v>11</v>
      </c>
      <c r="K58" s="9">
        <v>1445</v>
      </c>
      <c r="L58" s="9">
        <v>1450</v>
      </c>
      <c r="M58" s="9">
        <v>1405</v>
      </c>
      <c r="N58" s="9">
        <v>1370</v>
      </c>
      <c r="P58" s="9"/>
    </row>
    <row r="59" spans="1:16" x14ac:dyDescent="0.25">
      <c r="A59" s="5" t="s">
        <v>97</v>
      </c>
      <c r="B59" s="1" t="s">
        <v>11</v>
      </c>
      <c r="C59" s="2">
        <v>11480.15</v>
      </c>
      <c r="D59" s="2">
        <v>12010.65</v>
      </c>
      <c r="E59" s="2">
        <v>12795.65</v>
      </c>
      <c r="F59" s="2">
        <v>13950.02</v>
      </c>
      <c r="I59" s="5" t="s">
        <v>97</v>
      </c>
      <c r="J59" s="1" t="s">
        <v>11</v>
      </c>
      <c r="K59" s="9">
        <v>46605</v>
      </c>
      <c r="L59" s="9">
        <v>52015</v>
      </c>
      <c r="M59" s="9">
        <v>54330</v>
      </c>
      <c r="N59" s="9">
        <v>58690</v>
      </c>
      <c r="P59" s="9"/>
    </row>
    <row r="60" spans="1:16" x14ac:dyDescent="0.25">
      <c r="A60" s="5" t="s">
        <v>76</v>
      </c>
      <c r="B60" s="1" t="s">
        <v>11</v>
      </c>
      <c r="C60" s="2">
        <v>730.12</v>
      </c>
      <c r="D60" s="2">
        <v>947.18</v>
      </c>
      <c r="E60" s="2">
        <v>1140.3699999999999</v>
      </c>
      <c r="F60" s="2">
        <v>1101.3</v>
      </c>
      <c r="I60" s="5" t="s">
        <v>76</v>
      </c>
      <c r="J60" s="1" t="s">
        <v>11</v>
      </c>
      <c r="K60" s="9">
        <v>8685</v>
      </c>
      <c r="L60" s="9">
        <v>10145</v>
      </c>
      <c r="M60" s="9">
        <v>10330</v>
      </c>
      <c r="N60" s="9">
        <v>8945</v>
      </c>
      <c r="P60" s="9"/>
    </row>
    <row r="61" spans="1:16" x14ac:dyDescent="0.25">
      <c r="A61" s="5" t="s">
        <v>106</v>
      </c>
      <c r="B61" s="1" t="s">
        <v>11</v>
      </c>
      <c r="C61" s="2">
        <v>686.36</v>
      </c>
      <c r="D61" s="2">
        <v>908.9</v>
      </c>
      <c r="E61" s="2">
        <v>1061.74</v>
      </c>
      <c r="F61" s="2">
        <v>1021.31</v>
      </c>
      <c r="I61" s="5" t="s">
        <v>106</v>
      </c>
      <c r="J61" s="1" t="s">
        <v>11</v>
      </c>
      <c r="K61" s="9">
        <v>7455</v>
      </c>
      <c r="L61" s="9">
        <v>8645</v>
      </c>
      <c r="M61" s="9">
        <v>8760</v>
      </c>
      <c r="N61" s="9">
        <v>7340</v>
      </c>
      <c r="P61" s="9"/>
    </row>
    <row r="62" spans="1:16" x14ac:dyDescent="0.25">
      <c r="A62" s="5" t="s">
        <v>107</v>
      </c>
      <c r="B62" s="1" t="s">
        <v>11</v>
      </c>
      <c r="C62" s="2">
        <v>43.76</v>
      </c>
      <c r="D62" s="2">
        <v>38.28</v>
      </c>
      <c r="E62" s="2">
        <v>78.63</v>
      </c>
      <c r="F62" s="2">
        <v>79.989999999999995</v>
      </c>
      <c r="I62" s="5" t="s">
        <v>107</v>
      </c>
      <c r="J62" s="1" t="s">
        <v>11</v>
      </c>
      <c r="K62" s="9">
        <v>1235</v>
      </c>
      <c r="L62" s="9">
        <v>1500</v>
      </c>
      <c r="M62" s="9">
        <v>1570</v>
      </c>
      <c r="N62" s="9">
        <v>1605</v>
      </c>
      <c r="P62" s="9"/>
    </row>
    <row r="63" spans="1:16" x14ac:dyDescent="0.25">
      <c r="A63" s="5" t="s">
        <v>77</v>
      </c>
      <c r="B63" s="1" t="s">
        <v>12</v>
      </c>
      <c r="C63" s="2">
        <v>14998.91</v>
      </c>
      <c r="D63" s="2">
        <v>15202.550000000001</v>
      </c>
      <c r="E63" s="2">
        <v>14452.59</v>
      </c>
      <c r="F63" s="2">
        <v>16266.119999999999</v>
      </c>
      <c r="I63" s="5" t="s">
        <v>77</v>
      </c>
      <c r="J63" s="1" t="s">
        <v>12</v>
      </c>
      <c r="K63" s="9">
        <v>35720</v>
      </c>
      <c r="L63" s="9">
        <v>36755</v>
      </c>
      <c r="M63" s="9">
        <v>36230</v>
      </c>
      <c r="N63" s="9">
        <v>26945</v>
      </c>
      <c r="P63" s="9"/>
    </row>
    <row r="64" spans="1:16" x14ac:dyDescent="0.25">
      <c r="A64" s="5" t="s">
        <v>108</v>
      </c>
      <c r="B64" s="1" t="s">
        <v>12</v>
      </c>
      <c r="C64" s="2">
        <v>1213.57</v>
      </c>
      <c r="D64" s="2">
        <v>898.04</v>
      </c>
      <c r="E64" s="2">
        <v>917.27</v>
      </c>
      <c r="F64" s="2">
        <v>1184.3</v>
      </c>
      <c r="I64" s="5" t="s">
        <v>108</v>
      </c>
      <c r="J64" s="1" t="s">
        <v>12</v>
      </c>
      <c r="K64" s="9">
        <v>5265</v>
      </c>
      <c r="L64" s="9">
        <v>5190</v>
      </c>
      <c r="M64" s="9">
        <v>5050</v>
      </c>
      <c r="N64" s="9">
        <v>5150</v>
      </c>
      <c r="P64" s="9"/>
    </row>
    <row r="65" spans="1:16" x14ac:dyDescent="0.25">
      <c r="A65" s="5" t="s">
        <v>109</v>
      </c>
      <c r="B65" s="1" t="s">
        <v>12</v>
      </c>
      <c r="C65" s="2">
        <v>11761.41</v>
      </c>
      <c r="D65" s="2">
        <v>12082.02</v>
      </c>
      <c r="E65" s="2">
        <v>10999.34</v>
      </c>
      <c r="F65" s="2">
        <v>12421.99</v>
      </c>
      <c r="I65" s="5" t="s">
        <v>109</v>
      </c>
      <c r="J65" s="1" t="s">
        <v>12</v>
      </c>
      <c r="K65" s="9">
        <v>17375</v>
      </c>
      <c r="L65" s="9">
        <v>17785</v>
      </c>
      <c r="M65" s="9">
        <v>16940</v>
      </c>
      <c r="N65" s="9">
        <v>7145</v>
      </c>
      <c r="P65" s="9"/>
    </row>
    <row r="66" spans="1:16" x14ac:dyDescent="0.25">
      <c r="A66" s="5" t="s">
        <v>110</v>
      </c>
      <c r="B66" s="1" t="s">
        <v>12</v>
      </c>
      <c r="C66" s="2">
        <v>2023.93</v>
      </c>
      <c r="D66" s="2">
        <v>2222.4899999999998</v>
      </c>
      <c r="E66" s="2">
        <v>2535.98</v>
      </c>
      <c r="F66" s="2">
        <v>2659.83</v>
      </c>
      <c r="I66" s="5" t="s">
        <v>110</v>
      </c>
      <c r="J66" s="1" t="s">
        <v>12</v>
      </c>
      <c r="K66" s="9">
        <v>13080</v>
      </c>
      <c r="L66" s="9">
        <v>13785</v>
      </c>
      <c r="M66" s="9">
        <v>14240</v>
      </c>
      <c r="N66" s="9">
        <v>14650</v>
      </c>
      <c r="P66" s="9"/>
    </row>
    <row r="67" spans="1:16" x14ac:dyDescent="0.25">
      <c r="A67" s="5" t="s">
        <v>78</v>
      </c>
      <c r="B67" s="1" t="s">
        <v>13</v>
      </c>
      <c r="C67" s="2">
        <v>9851.69</v>
      </c>
      <c r="D67" s="2">
        <v>9610.2100000000009</v>
      </c>
      <c r="E67" s="2">
        <v>9679.4599999999991</v>
      </c>
      <c r="F67" s="2">
        <v>9881.1</v>
      </c>
      <c r="I67" s="5" t="s">
        <v>78</v>
      </c>
      <c r="J67" s="1" t="s">
        <v>13</v>
      </c>
      <c r="K67" s="9">
        <v>44985</v>
      </c>
      <c r="L67" s="9">
        <v>48340</v>
      </c>
      <c r="M67" s="9">
        <v>50015</v>
      </c>
      <c r="N67" s="9">
        <v>50745</v>
      </c>
      <c r="P67" s="9"/>
    </row>
    <row r="68" spans="1:16" x14ac:dyDescent="0.25">
      <c r="A68" s="5" t="s">
        <v>111</v>
      </c>
      <c r="B68" s="1" t="s">
        <v>13</v>
      </c>
      <c r="C68" s="2">
        <v>3613.47</v>
      </c>
      <c r="D68" s="2">
        <v>3616.07</v>
      </c>
      <c r="E68" s="2">
        <v>3737.06</v>
      </c>
      <c r="F68" s="2">
        <v>3845.51</v>
      </c>
      <c r="I68" s="5" t="s">
        <v>111</v>
      </c>
      <c r="J68" s="1" t="s">
        <v>13</v>
      </c>
      <c r="K68" s="9">
        <v>14900</v>
      </c>
      <c r="L68" s="9">
        <v>16275</v>
      </c>
      <c r="M68" s="9">
        <v>17245</v>
      </c>
      <c r="N68" s="9">
        <v>17810</v>
      </c>
      <c r="P68" s="9"/>
    </row>
    <row r="69" spans="1:16" x14ac:dyDescent="0.25">
      <c r="A69" s="5" t="s">
        <v>112</v>
      </c>
      <c r="B69" s="1" t="s">
        <v>13</v>
      </c>
      <c r="C69" s="2">
        <v>6238.22</v>
      </c>
      <c r="D69" s="2">
        <v>5994.14</v>
      </c>
      <c r="E69" s="2">
        <v>5942.4</v>
      </c>
      <c r="F69" s="2">
        <v>6035.59</v>
      </c>
      <c r="I69" s="5" t="s">
        <v>112</v>
      </c>
      <c r="J69" s="1" t="s">
        <v>13</v>
      </c>
      <c r="K69" s="9">
        <v>30085</v>
      </c>
      <c r="L69" s="9">
        <v>32065</v>
      </c>
      <c r="M69" s="9">
        <v>32770</v>
      </c>
      <c r="N69" s="9">
        <v>32930</v>
      </c>
      <c r="P69" s="9"/>
    </row>
    <row r="70" spans="1:16" x14ac:dyDescent="0.25">
      <c r="A70" s="5" t="s">
        <v>79</v>
      </c>
      <c r="B70" s="1" t="s">
        <v>13</v>
      </c>
      <c r="C70" s="2">
        <v>11202.88999999999</v>
      </c>
      <c r="D70" s="2">
        <v>11591.73</v>
      </c>
      <c r="E70" s="2">
        <v>12710.99</v>
      </c>
      <c r="F70" s="2">
        <v>13879.52</v>
      </c>
      <c r="I70" s="5" t="s">
        <v>79</v>
      </c>
      <c r="J70" s="1" t="s">
        <v>13</v>
      </c>
      <c r="K70" s="9">
        <v>94410</v>
      </c>
      <c r="L70" s="9">
        <v>107225</v>
      </c>
      <c r="M70" s="9">
        <v>111760</v>
      </c>
      <c r="N70" s="9">
        <v>115705</v>
      </c>
      <c r="P70" s="9"/>
    </row>
    <row r="71" spans="1:16" x14ac:dyDescent="0.25">
      <c r="A71" s="5" t="s">
        <v>113</v>
      </c>
      <c r="B71" s="1" t="s">
        <v>13</v>
      </c>
      <c r="C71" s="2">
        <v>2226.06</v>
      </c>
      <c r="D71" s="2">
        <v>2718.63</v>
      </c>
      <c r="E71" s="2">
        <v>3144.89</v>
      </c>
      <c r="F71" s="2">
        <v>4033.85</v>
      </c>
      <c r="I71" s="5" t="s">
        <v>113</v>
      </c>
      <c r="J71" s="1" t="s">
        <v>13</v>
      </c>
      <c r="K71" s="9">
        <v>1325</v>
      </c>
      <c r="L71" s="9">
        <v>1270</v>
      </c>
      <c r="M71" s="9">
        <v>1220</v>
      </c>
      <c r="N71" s="9">
        <v>1080</v>
      </c>
      <c r="P71" s="9"/>
    </row>
    <row r="72" spans="1:16" x14ac:dyDescent="0.25">
      <c r="A72" s="5" t="s">
        <v>114</v>
      </c>
      <c r="B72" s="1" t="s">
        <v>13</v>
      </c>
      <c r="C72" s="2">
        <v>8976.8299999999908</v>
      </c>
      <c r="D72" s="2">
        <v>8873.1</v>
      </c>
      <c r="E72" s="2">
        <v>9566.1</v>
      </c>
      <c r="F72" s="2">
        <v>9845.67</v>
      </c>
      <c r="I72" s="5" t="s">
        <v>114</v>
      </c>
      <c r="J72" s="1" t="s">
        <v>13</v>
      </c>
      <c r="K72" s="9">
        <v>93085</v>
      </c>
      <c r="L72" s="9">
        <v>105955</v>
      </c>
      <c r="M72" s="9">
        <v>110540</v>
      </c>
      <c r="N72" s="9">
        <v>114625</v>
      </c>
      <c r="P72" s="9"/>
    </row>
    <row r="73" spans="1:16" x14ac:dyDescent="0.25">
      <c r="A73" s="5" t="s">
        <v>80</v>
      </c>
      <c r="B73" s="1" t="s">
        <v>13</v>
      </c>
      <c r="C73" s="2">
        <v>7865.6200000000008</v>
      </c>
      <c r="D73" s="2">
        <v>7843.7699999999995</v>
      </c>
      <c r="E73" s="2">
        <v>8292.41</v>
      </c>
      <c r="F73" s="2">
        <v>8239.44</v>
      </c>
      <c r="I73" s="5" t="s">
        <v>80</v>
      </c>
      <c r="J73" s="1" t="s">
        <v>13</v>
      </c>
      <c r="K73" s="9">
        <v>37955</v>
      </c>
      <c r="L73" s="9">
        <v>41695</v>
      </c>
      <c r="M73" s="9">
        <v>42605</v>
      </c>
      <c r="N73" s="9">
        <v>43650</v>
      </c>
      <c r="P73" s="9"/>
    </row>
    <row r="74" spans="1:16" x14ac:dyDescent="0.25">
      <c r="A74" s="5" t="s">
        <v>115</v>
      </c>
      <c r="B74" s="1" t="s">
        <v>13</v>
      </c>
      <c r="C74" s="2">
        <v>6718.02</v>
      </c>
      <c r="D74" s="2">
        <v>6729.07</v>
      </c>
      <c r="E74" s="2">
        <v>7143.49</v>
      </c>
      <c r="F74" s="2">
        <v>6959.56</v>
      </c>
      <c r="I74" s="5" t="s">
        <v>115</v>
      </c>
      <c r="J74" s="1" t="s">
        <v>13</v>
      </c>
      <c r="K74" s="9">
        <v>36595</v>
      </c>
      <c r="L74" s="9">
        <v>40205</v>
      </c>
      <c r="M74" s="9">
        <v>41020</v>
      </c>
      <c r="N74" s="9">
        <v>41935</v>
      </c>
      <c r="P74" s="9"/>
    </row>
    <row r="75" spans="1:16" x14ac:dyDescent="0.25">
      <c r="A75" s="5" t="s">
        <v>116</v>
      </c>
      <c r="B75" s="1" t="s">
        <v>13</v>
      </c>
      <c r="C75" s="2">
        <v>1147.5999999999999</v>
      </c>
      <c r="D75" s="2">
        <v>1114.7</v>
      </c>
      <c r="E75" s="2">
        <v>1148.92</v>
      </c>
      <c r="F75" s="2">
        <v>1279.8800000000001</v>
      </c>
      <c r="I75" s="5" t="s">
        <v>116</v>
      </c>
      <c r="J75" s="1" t="s">
        <v>13</v>
      </c>
      <c r="K75" s="9">
        <v>1360</v>
      </c>
      <c r="L75" s="9">
        <v>1490</v>
      </c>
      <c r="M75" s="9">
        <v>1585</v>
      </c>
      <c r="N75" s="9">
        <v>1715</v>
      </c>
      <c r="P75" s="9"/>
    </row>
    <row r="76" spans="1:16" x14ac:dyDescent="0.25">
      <c r="A76" s="5" t="s">
        <v>81</v>
      </c>
      <c r="B76" s="1" t="s">
        <v>13</v>
      </c>
      <c r="C76" s="2">
        <v>2169.27</v>
      </c>
      <c r="D76" s="2">
        <v>2225.4700000000003</v>
      </c>
      <c r="E76" s="2">
        <v>2221.1400000000003</v>
      </c>
      <c r="F76" s="2">
        <v>2417.4700000000003</v>
      </c>
      <c r="I76" s="5" t="s">
        <v>81</v>
      </c>
      <c r="J76" s="1" t="s">
        <v>13</v>
      </c>
      <c r="K76" s="9">
        <v>3450</v>
      </c>
      <c r="L76" s="9">
        <v>3780</v>
      </c>
      <c r="M76" s="9">
        <v>3960</v>
      </c>
      <c r="N76" s="9">
        <v>4440</v>
      </c>
      <c r="P76" s="9"/>
    </row>
    <row r="77" spans="1:16" x14ac:dyDescent="0.25">
      <c r="A77" s="5" t="s">
        <v>117</v>
      </c>
      <c r="B77" s="1" t="s">
        <v>13</v>
      </c>
      <c r="C77" s="2">
        <v>2028.35</v>
      </c>
      <c r="D77" s="2">
        <v>2044.69</v>
      </c>
      <c r="E77" s="2">
        <v>2061.2800000000002</v>
      </c>
      <c r="F77" s="2">
        <v>2257.69</v>
      </c>
      <c r="I77" s="5" t="s">
        <v>117</v>
      </c>
      <c r="J77" s="1" t="s">
        <v>13</v>
      </c>
      <c r="K77" s="9">
        <v>2245</v>
      </c>
      <c r="L77" s="9">
        <v>2375</v>
      </c>
      <c r="M77" s="9">
        <v>2555</v>
      </c>
      <c r="N77" s="9">
        <v>3170</v>
      </c>
      <c r="P77" s="9"/>
    </row>
    <row r="78" spans="1:16" x14ac:dyDescent="0.25">
      <c r="A78" s="5" t="s">
        <v>118</v>
      </c>
      <c r="B78" s="1" t="s">
        <v>13</v>
      </c>
      <c r="C78" s="2">
        <v>140.91999999999999</v>
      </c>
      <c r="D78" s="2">
        <v>180.78</v>
      </c>
      <c r="E78" s="2">
        <v>159.86000000000001</v>
      </c>
      <c r="F78" s="2">
        <v>159.78</v>
      </c>
      <c r="I78" s="5" t="s">
        <v>118</v>
      </c>
      <c r="J78" s="1" t="s">
        <v>13</v>
      </c>
      <c r="K78" s="9">
        <v>1205</v>
      </c>
      <c r="L78" s="9">
        <v>1405</v>
      </c>
      <c r="M78" s="9">
        <v>1405</v>
      </c>
      <c r="N78" s="9">
        <v>1270</v>
      </c>
      <c r="P78" s="9"/>
    </row>
    <row r="79" spans="1:16" x14ac:dyDescent="0.25">
      <c r="A79" s="5" t="s">
        <v>82</v>
      </c>
      <c r="B79" s="1" t="s">
        <v>13</v>
      </c>
      <c r="C79" s="2">
        <v>2957.0200000000004</v>
      </c>
      <c r="D79" s="2">
        <v>2928.89</v>
      </c>
      <c r="E79" s="2">
        <v>3010.49</v>
      </c>
      <c r="F79" s="2">
        <v>3190.33</v>
      </c>
      <c r="I79" s="5" t="s">
        <v>82</v>
      </c>
      <c r="J79" s="1" t="s">
        <v>13</v>
      </c>
      <c r="K79" s="9">
        <v>36470</v>
      </c>
      <c r="L79" s="9">
        <v>38330</v>
      </c>
      <c r="M79" s="9">
        <v>38235</v>
      </c>
      <c r="N79" s="9">
        <v>37745</v>
      </c>
      <c r="P79" s="9"/>
    </row>
    <row r="80" spans="1:16" x14ac:dyDescent="0.25">
      <c r="A80" s="5" t="s">
        <v>119</v>
      </c>
      <c r="B80" s="1" t="s">
        <v>13</v>
      </c>
      <c r="C80" s="2">
        <v>2146.0100000000002</v>
      </c>
      <c r="D80" s="2">
        <v>2078.33</v>
      </c>
      <c r="E80" s="2">
        <v>2138.23</v>
      </c>
      <c r="F80" s="2">
        <v>2318.5300000000002</v>
      </c>
      <c r="I80" s="5" t="s">
        <v>119</v>
      </c>
      <c r="J80" s="1" t="s">
        <v>13</v>
      </c>
      <c r="K80" s="9">
        <v>29970</v>
      </c>
      <c r="L80" s="9">
        <v>31850</v>
      </c>
      <c r="M80" s="9">
        <v>32120</v>
      </c>
      <c r="N80" s="9">
        <v>31520</v>
      </c>
      <c r="P80" s="9"/>
    </row>
    <row r="81" spans="1:16" x14ac:dyDescent="0.25">
      <c r="A81" s="5" t="s">
        <v>120</v>
      </c>
      <c r="B81" s="1" t="s">
        <v>13</v>
      </c>
      <c r="C81" s="2">
        <v>811.01</v>
      </c>
      <c r="D81" s="2">
        <v>850.56</v>
      </c>
      <c r="E81" s="2">
        <v>872.26</v>
      </c>
      <c r="F81" s="2">
        <v>871.8</v>
      </c>
      <c r="I81" s="5" t="s">
        <v>120</v>
      </c>
      <c r="J81" s="1" t="s">
        <v>13</v>
      </c>
      <c r="K81" s="9">
        <v>6500</v>
      </c>
      <c r="L81" s="9">
        <v>6480</v>
      </c>
      <c r="M81" s="9">
        <v>6115</v>
      </c>
      <c r="N81" s="9">
        <v>6225</v>
      </c>
      <c r="P81" s="9"/>
    </row>
    <row r="82" spans="1:16" x14ac:dyDescent="0.25">
      <c r="A82" s="5" t="s">
        <v>83</v>
      </c>
      <c r="B82" s="1" t="s">
        <v>13</v>
      </c>
      <c r="C82" s="2">
        <v>2175.3900000000003</v>
      </c>
      <c r="D82" s="2">
        <v>2367.41</v>
      </c>
      <c r="E82" s="2">
        <v>2119.14</v>
      </c>
      <c r="F82" s="2">
        <v>2052.04</v>
      </c>
      <c r="I82" s="5" t="s">
        <v>83</v>
      </c>
      <c r="J82" s="1" t="s">
        <v>13</v>
      </c>
      <c r="K82" s="9">
        <v>46875</v>
      </c>
      <c r="L82" s="9">
        <v>55075</v>
      </c>
      <c r="M82" s="9">
        <v>60540</v>
      </c>
      <c r="N82" s="9">
        <v>66065</v>
      </c>
      <c r="P82" s="9"/>
    </row>
    <row r="83" spans="1:16" x14ac:dyDescent="0.25">
      <c r="A83" s="5" t="s">
        <v>121</v>
      </c>
      <c r="B83" s="1" t="s">
        <v>13</v>
      </c>
      <c r="C83" s="2">
        <v>332.98</v>
      </c>
      <c r="D83" s="2">
        <v>373.99</v>
      </c>
      <c r="E83" s="2">
        <v>329.77</v>
      </c>
      <c r="F83" s="2">
        <v>480.55</v>
      </c>
      <c r="I83" s="5" t="s">
        <v>121</v>
      </c>
      <c r="J83" s="1" t="s">
        <v>13</v>
      </c>
      <c r="K83" s="9">
        <v>13015</v>
      </c>
      <c r="L83" s="9">
        <v>13910</v>
      </c>
      <c r="M83" s="9">
        <v>15985</v>
      </c>
      <c r="N83" s="9">
        <v>19065</v>
      </c>
      <c r="P83" s="9"/>
    </row>
    <row r="84" spans="1:16" x14ac:dyDescent="0.25">
      <c r="A84" s="5" t="s">
        <v>122</v>
      </c>
      <c r="B84" s="1" t="s">
        <v>13</v>
      </c>
      <c r="C84" s="2">
        <v>175.4</v>
      </c>
      <c r="D84" s="2">
        <v>213.62</v>
      </c>
      <c r="E84" s="2">
        <v>216.94</v>
      </c>
      <c r="F84" s="2">
        <v>227.24</v>
      </c>
      <c r="I84" s="5" t="s">
        <v>122</v>
      </c>
      <c r="J84" s="1" t="s">
        <v>13</v>
      </c>
      <c r="K84" s="9">
        <v>14040</v>
      </c>
      <c r="L84" s="9">
        <v>16150</v>
      </c>
      <c r="M84" s="9">
        <v>16875</v>
      </c>
      <c r="N84" s="9">
        <v>17675</v>
      </c>
      <c r="P84" s="9"/>
    </row>
    <row r="85" spans="1:16" x14ac:dyDescent="0.25">
      <c r="A85" s="5" t="s">
        <v>123</v>
      </c>
      <c r="B85" s="1" t="s">
        <v>13</v>
      </c>
      <c r="C85" s="2">
        <v>225.07</v>
      </c>
      <c r="D85" s="2">
        <v>222.45</v>
      </c>
      <c r="E85" s="2">
        <v>239.88</v>
      </c>
      <c r="F85" s="2">
        <v>275.48</v>
      </c>
      <c r="I85" s="5" t="s">
        <v>123</v>
      </c>
      <c r="J85" s="1" t="s">
        <v>13</v>
      </c>
      <c r="K85" s="9">
        <v>6785</v>
      </c>
      <c r="L85" s="9">
        <v>7465</v>
      </c>
      <c r="M85" s="9">
        <v>7615</v>
      </c>
      <c r="N85" s="9">
        <v>7850</v>
      </c>
      <c r="P85" s="9"/>
    </row>
    <row r="86" spans="1:16" x14ac:dyDescent="0.25">
      <c r="A86" s="5" t="s">
        <v>124</v>
      </c>
      <c r="B86" s="1" t="s">
        <v>13</v>
      </c>
      <c r="C86" s="2">
        <v>1441.94</v>
      </c>
      <c r="D86" s="2">
        <v>1557.35</v>
      </c>
      <c r="E86" s="2">
        <v>1332.55</v>
      </c>
      <c r="F86" s="2">
        <v>1068.77</v>
      </c>
      <c r="I86" s="5" t="s">
        <v>124</v>
      </c>
      <c r="J86" s="1" t="s">
        <v>13</v>
      </c>
      <c r="K86" s="9">
        <v>13030</v>
      </c>
      <c r="L86" s="9">
        <v>17545</v>
      </c>
      <c r="M86" s="9">
        <v>20070</v>
      </c>
      <c r="N86" s="9">
        <v>21475</v>
      </c>
      <c r="P86" s="9"/>
    </row>
    <row r="87" spans="1:16" x14ac:dyDescent="0.25">
      <c r="A87" s="5" t="s">
        <v>98</v>
      </c>
      <c r="B87" s="1" t="s">
        <v>13</v>
      </c>
      <c r="C87" s="2">
        <v>442.73</v>
      </c>
      <c r="D87" s="2">
        <v>463.37</v>
      </c>
      <c r="E87" s="2">
        <v>466.92</v>
      </c>
      <c r="F87" s="2">
        <v>499.8</v>
      </c>
      <c r="I87" s="5" t="s">
        <v>98</v>
      </c>
      <c r="J87" s="1" t="s">
        <v>13</v>
      </c>
      <c r="K87" s="9">
        <v>2115</v>
      </c>
      <c r="L87" s="9">
        <v>2255</v>
      </c>
      <c r="M87" s="9">
        <v>2320</v>
      </c>
      <c r="N87" s="9">
        <v>2320</v>
      </c>
      <c r="P87" s="9"/>
    </row>
    <row r="88" spans="1:16" x14ac:dyDescent="0.25">
      <c r="A88" s="5" t="s">
        <v>84</v>
      </c>
      <c r="B88" s="1" t="s">
        <v>14</v>
      </c>
      <c r="C88" s="2">
        <v>5007.4399999999996</v>
      </c>
      <c r="D88" s="2">
        <v>4927.99</v>
      </c>
      <c r="E88" s="2">
        <v>5037.91</v>
      </c>
      <c r="F88" s="2">
        <v>5306.04</v>
      </c>
      <c r="I88" s="5" t="s">
        <v>84</v>
      </c>
      <c r="J88" s="1" t="s">
        <v>14</v>
      </c>
      <c r="K88" s="9">
        <v>9160</v>
      </c>
      <c r="L88" s="9">
        <v>9700</v>
      </c>
      <c r="M88" s="9">
        <v>9720</v>
      </c>
      <c r="N88" s="9">
        <v>9215</v>
      </c>
      <c r="P88" s="9"/>
    </row>
    <row r="89" spans="1:16" x14ac:dyDescent="0.25">
      <c r="A89" s="5" t="s">
        <v>126</v>
      </c>
      <c r="B89" s="1" t="s">
        <v>14</v>
      </c>
      <c r="C89" s="2">
        <v>2886.97</v>
      </c>
      <c r="D89" s="2">
        <v>2760.85</v>
      </c>
      <c r="E89" s="2">
        <v>2807.81</v>
      </c>
      <c r="F89" s="2">
        <v>2981.9</v>
      </c>
      <c r="I89" s="5" t="s">
        <v>126</v>
      </c>
      <c r="J89" s="1" t="s">
        <v>14</v>
      </c>
      <c r="K89" s="9">
        <v>920</v>
      </c>
      <c r="L89" s="9">
        <v>1000</v>
      </c>
      <c r="M89" s="9">
        <v>1020</v>
      </c>
      <c r="N89" s="9">
        <v>1055</v>
      </c>
      <c r="P89" s="9"/>
    </row>
    <row r="90" spans="1:16" x14ac:dyDescent="0.25">
      <c r="A90" s="5" t="s">
        <v>127</v>
      </c>
      <c r="B90" s="1" t="s">
        <v>14</v>
      </c>
      <c r="C90" s="2">
        <v>669.19</v>
      </c>
      <c r="D90" s="2">
        <v>657.51</v>
      </c>
      <c r="E90" s="2">
        <v>591.52</v>
      </c>
      <c r="F90" s="2">
        <v>610.04</v>
      </c>
      <c r="I90" s="5" t="s">
        <v>127</v>
      </c>
      <c r="J90" s="1" t="s">
        <v>14</v>
      </c>
      <c r="K90" s="9">
        <v>4125</v>
      </c>
      <c r="L90" s="9">
        <v>4295</v>
      </c>
      <c r="M90" s="9">
        <v>4255</v>
      </c>
      <c r="N90" s="9">
        <v>4045</v>
      </c>
      <c r="P90" s="9"/>
    </row>
    <row r="91" spans="1:16" x14ac:dyDescent="0.25">
      <c r="A91" s="5" t="s">
        <v>125</v>
      </c>
      <c r="B91" s="1" t="s">
        <v>14</v>
      </c>
      <c r="C91" s="2">
        <v>1200.57</v>
      </c>
      <c r="D91" s="2">
        <v>1225.98</v>
      </c>
      <c r="E91" s="2">
        <v>1363.43</v>
      </c>
      <c r="F91" s="2">
        <v>1405.69</v>
      </c>
      <c r="I91" s="5" t="s">
        <v>125</v>
      </c>
      <c r="J91" s="1" t="s">
        <v>14</v>
      </c>
      <c r="K91" s="9">
        <v>3040</v>
      </c>
      <c r="L91" s="9">
        <v>3270</v>
      </c>
      <c r="M91" s="9">
        <v>3300</v>
      </c>
      <c r="N91" s="9">
        <v>3130</v>
      </c>
      <c r="P91" s="9"/>
    </row>
    <row r="92" spans="1:16" x14ac:dyDescent="0.25">
      <c r="A92" s="5" t="s">
        <v>128</v>
      </c>
      <c r="B92" s="1" t="s">
        <v>14</v>
      </c>
      <c r="C92" s="2">
        <v>250.71</v>
      </c>
      <c r="D92" s="2">
        <v>283.64999999999998</v>
      </c>
      <c r="E92" s="2">
        <v>275.14999999999998</v>
      </c>
      <c r="F92" s="2">
        <v>308.41000000000003</v>
      </c>
      <c r="I92" s="5" t="s">
        <v>128</v>
      </c>
      <c r="J92" s="1" t="s">
        <v>14</v>
      </c>
      <c r="K92" s="9">
        <v>1070</v>
      </c>
      <c r="L92" s="9">
        <v>1140</v>
      </c>
      <c r="M92" s="9">
        <v>1145</v>
      </c>
      <c r="N92" s="9">
        <v>990</v>
      </c>
      <c r="P92" s="9"/>
    </row>
    <row r="93" spans="1:16" x14ac:dyDescent="0.25">
      <c r="A93" s="5" t="s">
        <v>85</v>
      </c>
      <c r="B93" s="1" t="s">
        <v>14</v>
      </c>
      <c r="C93" s="2">
        <v>8209.8700000000008</v>
      </c>
      <c r="D93" s="2">
        <v>8583.02</v>
      </c>
      <c r="E93" s="2">
        <v>9403.2999999999993</v>
      </c>
      <c r="F93" s="2">
        <v>10669.28</v>
      </c>
      <c r="I93" s="5" t="s">
        <v>85</v>
      </c>
      <c r="J93" s="1" t="s">
        <v>14</v>
      </c>
      <c r="K93" s="9">
        <v>12980</v>
      </c>
      <c r="L93" s="9">
        <v>14035</v>
      </c>
      <c r="M93" s="9">
        <v>13870</v>
      </c>
      <c r="N93" s="9">
        <v>13900</v>
      </c>
      <c r="P93" s="9"/>
    </row>
    <row r="94" spans="1:16" x14ac:dyDescent="0.25">
      <c r="A94" s="5" t="s">
        <v>86</v>
      </c>
      <c r="B94" s="1" t="s">
        <v>14</v>
      </c>
      <c r="C94" s="2">
        <v>2165.04</v>
      </c>
      <c r="D94" s="2">
        <v>2539.0700000000002</v>
      </c>
      <c r="E94" s="2">
        <v>3028.14</v>
      </c>
      <c r="F94" s="2">
        <v>3439.79</v>
      </c>
      <c r="I94" s="5" t="s">
        <v>86</v>
      </c>
      <c r="J94" s="1" t="s">
        <v>14</v>
      </c>
      <c r="K94" s="9">
        <v>4485</v>
      </c>
      <c r="L94" s="9">
        <v>5010</v>
      </c>
      <c r="M94" s="9">
        <v>5160</v>
      </c>
      <c r="N94" s="9">
        <v>5290</v>
      </c>
      <c r="P94" s="9"/>
    </row>
    <row r="95" spans="1:16" x14ac:dyDescent="0.25">
      <c r="A95" s="5" t="s">
        <v>87</v>
      </c>
      <c r="B95" s="1" t="s">
        <v>14</v>
      </c>
      <c r="C95" s="2">
        <v>1351.24</v>
      </c>
      <c r="D95" s="2">
        <v>1333.37</v>
      </c>
      <c r="E95" s="2">
        <v>1329.23</v>
      </c>
      <c r="F95" s="2">
        <v>1362.79</v>
      </c>
      <c r="I95" s="5" t="s">
        <v>87</v>
      </c>
      <c r="J95" s="1" t="s">
        <v>14</v>
      </c>
      <c r="K95" s="9">
        <v>2805</v>
      </c>
      <c r="L95" s="9">
        <v>3210</v>
      </c>
      <c r="M95" s="9">
        <v>3350</v>
      </c>
      <c r="N95" s="9">
        <v>3445</v>
      </c>
      <c r="P95" s="9"/>
    </row>
    <row r="96" spans="1:16" x14ac:dyDescent="0.25">
      <c r="A96" s="5" t="s">
        <v>129</v>
      </c>
      <c r="B96" s="1" t="s">
        <v>14</v>
      </c>
      <c r="C96" s="2">
        <v>1222.07</v>
      </c>
      <c r="D96" s="2">
        <v>1212.82</v>
      </c>
      <c r="E96" s="2">
        <v>1226.99</v>
      </c>
      <c r="F96" s="2">
        <v>1253.02</v>
      </c>
      <c r="I96" s="5" t="s">
        <v>129</v>
      </c>
      <c r="J96" s="1" t="s">
        <v>14</v>
      </c>
      <c r="K96" s="9">
        <v>2305</v>
      </c>
      <c r="L96" s="9">
        <v>2555</v>
      </c>
      <c r="M96" s="9">
        <v>2670</v>
      </c>
      <c r="N96" s="9">
        <v>2745</v>
      </c>
      <c r="P96" s="9"/>
    </row>
    <row r="97" spans="1:16" x14ac:dyDescent="0.25">
      <c r="A97" s="5" t="s">
        <v>130</v>
      </c>
      <c r="B97" s="1" t="s">
        <v>14</v>
      </c>
      <c r="C97" s="2">
        <v>101.99</v>
      </c>
      <c r="D97" s="2">
        <v>98.63</v>
      </c>
      <c r="E97" s="2">
        <v>82.26</v>
      </c>
      <c r="F97" s="2">
        <v>80.45</v>
      </c>
      <c r="I97" s="5" t="s">
        <v>130</v>
      </c>
      <c r="J97" s="1" t="s">
        <v>14</v>
      </c>
      <c r="K97" s="9">
        <v>310</v>
      </c>
      <c r="L97" s="9">
        <v>435</v>
      </c>
      <c r="M97" s="9">
        <v>465</v>
      </c>
      <c r="N97" s="9">
        <v>465</v>
      </c>
      <c r="P97" s="9"/>
    </row>
    <row r="98" spans="1:16" x14ac:dyDescent="0.25">
      <c r="A98" s="5" t="s">
        <v>131</v>
      </c>
      <c r="B98" s="1" t="s">
        <v>14</v>
      </c>
      <c r="C98" s="2">
        <v>27.18</v>
      </c>
      <c r="D98" s="2">
        <v>21.92</v>
      </c>
      <c r="E98" s="2">
        <v>19.98</v>
      </c>
      <c r="F98" s="2">
        <v>29.32</v>
      </c>
      <c r="I98" s="5" t="s">
        <v>131</v>
      </c>
      <c r="J98" s="1" t="s">
        <v>14</v>
      </c>
      <c r="K98" s="9">
        <v>190</v>
      </c>
      <c r="L98" s="9">
        <v>220</v>
      </c>
      <c r="M98" s="9">
        <v>220</v>
      </c>
      <c r="N98" s="9">
        <v>240</v>
      </c>
      <c r="P98" s="9"/>
    </row>
    <row r="99" spans="1:16" x14ac:dyDescent="0.25">
      <c r="A99" s="5" t="s">
        <v>88</v>
      </c>
      <c r="B99" s="1" t="s">
        <v>14</v>
      </c>
      <c r="C99" s="2">
        <v>4267.21</v>
      </c>
      <c r="D99" s="2">
        <v>4492.55</v>
      </c>
      <c r="E99" s="2">
        <v>4451.71</v>
      </c>
      <c r="F99" s="2">
        <v>4702.0200000000004</v>
      </c>
      <c r="I99" s="5" t="s">
        <v>88</v>
      </c>
      <c r="J99" s="1" t="s">
        <v>14</v>
      </c>
      <c r="K99" s="9">
        <v>22390</v>
      </c>
      <c r="L99" s="9">
        <v>24320</v>
      </c>
      <c r="M99" s="9">
        <v>25055</v>
      </c>
      <c r="N99" s="9">
        <v>25695</v>
      </c>
      <c r="P99" s="9"/>
    </row>
    <row r="100" spans="1:16" x14ac:dyDescent="0.25">
      <c r="A100" s="5" t="s">
        <v>132</v>
      </c>
      <c r="B100" s="1" t="s">
        <v>14</v>
      </c>
      <c r="C100" s="2">
        <v>128.22999999999999</v>
      </c>
      <c r="D100" s="2">
        <v>326.7</v>
      </c>
      <c r="E100" s="2">
        <v>227.5</v>
      </c>
      <c r="F100" s="2">
        <v>288.82</v>
      </c>
      <c r="I100" s="5" t="s">
        <v>132</v>
      </c>
      <c r="J100" s="1" t="s">
        <v>14</v>
      </c>
      <c r="K100" s="9">
        <v>1095</v>
      </c>
      <c r="L100" s="9">
        <v>1155</v>
      </c>
      <c r="M100" s="9">
        <v>1200</v>
      </c>
      <c r="N100" s="9">
        <v>1265</v>
      </c>
      <c r="P100" s="9"/>
    </row>
    <row r="101" spans="1:16" x14ac:dyDescent="0.25">
      <c r="A101" s="5" t="s">
        <v>133</v>
      </c>
      <c r="B101" s="1" t="s">
        <v>14</v>
      </c>
      <c r="C101" s="2">
        <v>3186.88</v>
      </c>
      <c r="D101" s="2">
        <v>3202.28</v>
      </c>
      <c r="E101" s="2">
        <v>3222.74</v>
      </c>
      <c r="F101" s="2">
        <v>3371.04</v>
      </c>
      <c r="I101" s="5" t="s">
        <v>133</v>
      </c>
      <c r="J101" s="1" t="s">
        <v>14</v>
      </c>
      <c r="K101" s="9">
        <v>12880</v>
      </c>
      <c r="L101" s="9">
        <v>14230</v>
      </c>
      <c r="M101" s="9">
        <v>14550</v>
      </c>
      <c r="N101" s="9">
        <v>14665</v>
      </c>
      <c r="P101" s="9"/>
    </row>
    <row r="102" spans="1:16" x14ac:dyDescent="0.25">
      <c r="A102" s="5" t="s">
        <v>134</v>
      </c>
      <c r="B102" s="1" t="s">
        <v>14</v>
      </c>
      <c r="C102" s="2">
        <v>952.1</v>
      </c>
      <c r="D102" s="2">
        <v>963.57</v>
      </c>
      <c r="E102" s="2">
        <v>1001.47</v>
      </c>
      <c r="F102" s="2">
        <v>1042.1600000000001</v>
      </c>
      <c r="I102" s="5" t="s">
        <v>134</v>
      </c>
      <c r="J102" s="1" t="s">
        <v>14</v>
      </c>
      <c r="K102" s="9">
        <v>8415</v>
      </c>
      <c r="L102" s="9">
        <v>8940</v>
      </c>
      <c r="M102" s="9">
        <v>9300</v>
      </c>
      <c r="N102" s="9">
        <v>9770</v>
      </c>
      <c r="P102" s="9"/>
    </row>
    <row r="103" spans="1:16" x14ac:dyDescent="0.25">
      <c r="A103" s="5" t="s">
        <v>89</v>
      </c>
      <c r="B103" s="1" t="s">
        <v>14</v>
      </c>
      <c r="C103" s="2">
        <v>1719.6999999999998</v>
      </c>
      <c r="D103" s="2">
        <v>1826.41</v>
      </c>
      <c r="E103" s="2">
        <v>2054.1099999999997</v>
      </c>
      <c r="F103" s="2">
        <v>2241.5299999999997</v>
      </c>
      <c r="I103" s="5" t="s">
        <v>89</v>
      </c>
      <c r="J103" s="1" t="s">
        <v>14</v>
      </c>
      <c r="K103" s="9">
        <v>8055</v>
      </c>
      <c r="L103" s="9">
        <v>10010</v>
      </c>
      <c r="M103" s="9">
        <v>11145</v>
      </c>
      <c r="N103" s="9">
        <v>12595</v>
      </c>
      <c r="P103" s="9"/>
    </row>
    <row r="104" spans="1:16" x14ac:dyDescent="0.25">
      <c r="A104" s="5" t="s">
        <v>135</v>
      </c>
      <c r="B104" s="1" t="s">
        <v>14</v>
      </c>
      <c r="C104" s="2">
        <v>183.78</v>
      </c>
      <c r="D104" s="2">
        <v>190.85</v>
      </c>
      <c r="E104" s="2">
        <v>302.68</v>
      </c>
      <c r="F104" s="2">
        <v>257.01</v>
      </c>
      <c r="I104" s="5" t="s">
        <v>135</v>
      </c>
      <c r="J104" s="1" t="s">
        <v>14</v>
      </c>
      <c r="K104" s="9">
        <v>4115</v>
      </c>
      <c r="L104" s="9">
        <v>4900</v>
      </c>
      <c r="M104" s="9">
        <v>5470</v>
      </c>
      <c r="N104" s="9">
        <v>6265</v>
      </c>
      <c r="P104" s="9"/>
    </row>
    <row r="105" spans="1:16" x14ac:dyDescent="0.25">
      <c r="A105" s="5" t="s">
        <v>137</v>
      </c>
      <c r="B105" s="1" t="s">
        <v>14</v>
      </c>
      <c r="C105" s="2">
        <v>227.69</v>
      </c>
      <c r="D105" s="2">
        <v>321.01</v>
      </c>
      <c r="E105" s="2">
        <v>356.21</v>
      </c>
      <c r="F105" s="2">
        <v>388.84</v>
      </c>
      <c r="I105" s="5" t="s">
        <v>137</v>
      </c>
      <c r="J105" s="1" t="s">
        <v>14</v>
      </c>
      <c r="K105" s="9">
        <v>230</v>
      </c>
      <c r="L105" s="9">
        <v>255</v>
      </c>
      <c r="M105" s="9">
        <v>265</v>
      </c>
      <c r="N105" s="9">
        <v>325</v>
      </c>
      <c r="P105" s="9"/>
    </row>
    <row r="106" spans="1:16" x14ac:dyDescent="0.25">
      <c r="A106" s="5" t="s">
        <v>136</v>
      </c>
      <c r="B106" s="1" t="s">
        <v>14</v>
      </c>
      <c r="C106" s="2">
        <v>247.66</v>
      </c>
      <c r="D106" s="2">
        <v>243.09</v>
      </c>
      <c r="E106" s="2">
        <v>262.87</v>
      </c>
      <c r="F106" s="2">
        <v>300.47000000000003</v>
      </c>
      <c r="I106" s="5" t="s">
        <v>136</v>
      </c>
      <c r="J106" s="1" t="s">
        <v>14</v>
      </c>
      <c r="K106" s="9">
        <v>1105</v>
      </c>
      <c r="L106" s="9">
        <v>1205</v>
      </c>
      <c r="M106" s="9">
        <v>1290</v>
      </c>
      <c r="N106" s="9">
        <v>1355</v>
      </c>
      <c r="P106" s="9"/>
    </row>
    <row r="107" spans="1:16" x14ac:dyDescent="0.25">
      <c r="A107" s="5" t="s">
        <v>138</v>
      </c>
      <c r="B107" s="1" t="s">
        <v>14</v>
      </c>
      <c r="C107" s="2">
        <v>1060.57</v>
      </c>
      <c r="D107" s="2">
        <v>1071.46</v>
      </c>
      <c r="E107" s="2">
        <v>1132.3499999999999</v>
      </c>
      <c r="F107" s="2">
        <v>1295.21</v>
      </c>
      <c r="I107" s="5" t="s">
        <v>138</v>
      </c>
      <c r="J107" s="1" t="s">
        <v>14</v>
      </c>
      <c r="K107" s="9">
        <v>2605</v>
      </c>
      <c r="L107" s="9">
        <v>3650</v>
      </c>
      <c r="M107" s="9">
        <v>4115</v>
      </c>
      <c r="N107" s="9">
        <v>4645</v>
      </c>
      <c r="P107" s="9"/>
    </row>
    <row r="108" spans="1:16" x14ac:dyDescent="0.25">
      <c r="A108" s="5" t="s">
        <v>90</v>
      </c>
      <c r="B108" s="1" t="s">
        <v>15</v>
      </c>
      <c r="C108" s="2" t="s">
        <v>139</v>
      </c>
      <c r="D108" s="2" t="s">
        <v>139</v>
      </c>
      <c r="E108" s="2" t="s">
        <v>139</v>
      </c>
      <c r="F108" s="2" t="s">
        <v>139</v>
      </c>
      <c r="I108" s="5" t="s">
        <v>90</v>
      </c>
      <c r="J108" s="1" t="s">
        <v>15</v>
      </c>
      <c r="K108" s="9" t="s">
        <v>139</v>
      </c>
      <c r="L108" s="9" t="s">
        <v>139</v>
      </c>
      <c r="M108" s="9" t="s">
        <v>139</v>
      </c>
      <c r="N108" s="9" t="s">
        <v>139</v>
      </c>
      <c r="P108" s="9"/>
    </row>
    <row r="109" spans="1:16" x14ac:dyDescent="0.25">
      <c r="A109" s="5" t="s">
        <v>91</v>
      </c>
      <c r="B109" s="1" t="s">
        <v>15</v>
      </c>
      <c r="C109" s="2" t="s">
        <v>139</v>
      </c>
      <c r="D109" s="2" t="s">
        <v>139</v>
      </c>
      <c r="E109" s="2" t="s">
        <v>139</v>
      </c>
      <c r="F109" s="2" t="s">
        <v>139</v>
      </c>
      <c r="I109" s="5" t="s">
        <v>91</v>
      </c>
      <c r="J109" s="1" t="s">
        <v>15</v>
      </c>
      <c r="K109" s="9" t="s">
        <v>139</v>
      </c>
      <c r="L109" s="9" t="s">
        <v>139</v>
      </c>
      <c r="M109" s="9" t="s">
        <v>139</v>
      </c>
      <c r="N109" s="9" t="s">
        <v>139</v>
      </c>
      <c r="P109" s="9"/>
    </row>
    <row r="110" spans="1:16" x14ac:dyDescent="0.25">
      <c r="A110" s="5" t="s">
        <v>92</v>
      </c>
      <c r="B110" s="1" t="s">
        <v>15</v>
      </c>
      <c r="C110" s="2" t="s">
        <v>139</v>
      </c>
      <c r="D110" s="2" t="s">
        <v>139</v>
      </c>
      <c r="E110" s="2" t="s">
        <v>139</v>
      </c>
      <c r="F110" s="2" t="s">
        <v>139</v>
      </c>
      <c r="I110" s="5" t="s">
        <v>92</v>
      </c>
      <c r="J110" s="1" t="s">
        <v>15</v>
      </c>
      <c r="K110" s="9" t="s">
        <v>139</v>
      </c>
      <c r="L110" s="9" t="s">
        <v>139</v>
      </c>
      <c r="M110" s="9" t="s">
        <v>139</v>
      </c>
      <c r="N110" s="9" t="s">
        <v>139</v>
      </c>
      <c r="P110" s="9"/>
    </row>
    <row r="111" spans="1:16" x14ac:dyDescent="0.25">
      <c r="A111" s="5" t="s">
        <v>93</v>
      </c>
      <c r="B111" s="1" t="s">
        <v>15</v>
      </c>
      <c r="C111" s="2" t="s">
        <v>139</v>
      </c>
      <c r="D111" s="2" t="s">
        <v>139</v>
      </c>
      <c r="E111" s="2" t="s">
        <v>139</v>
      </c>
      <c r="F111" s="2" t="s">
        <v>139</v>
      </c>
      <c r="I111" s="5" t="s">
        <v>93</v>
      </c>
      <c r="J111" s="1" t="s">
        <v>15</v>
      </c>
      <c r="K111" s="9" t="s">
        <v>139</v>
      </c>
      <c r="L111" s="9" t="s">
        <v>139</v>
      </c>
      <c r="M111" s="9" t="s">
        <v>139</v>
      </c>
      <c r="N111" s="9" t="s">
        <v>139</v>
      </c>
      <c r="P111" s="9"/>
    </row>
    <row r="112" spans="1:16" x14ac:dyDescent="0.25">
      <c r="A112" s="5" t="s">
        <v>94</v>
      </c>
      <c r="B112" s="1" t="s">
        <v>16</v>
      </c>
      <c r="C112" s="2" t="s">
        <v>139</v>
      </c>
      <c r="D112" s="2" t="s">
        <v>139</v>
      </c>
      <c r="E112" s="2" t="s">
        <v>139</v>
      </c>
      <c r="F112" s="2" t="s">
        <v>139</v>
      </c>
      <c r="I112" s="5" t="s">
        <v>94</v>
      </c>
      <c r="J112" s="1" t="s">
        <v>16</v>
      </c>
      <c r="K112" s="9" t="s">
        <v>139</v>
      </c>
      <c r="L112" s="9" t="s">
        <v>139</v>
      </c>
      <c r="M112" s="9" t="s">
        <v>139</v>
      </c>
      <c r="N112" s="9" t="s">
        <v>139</v>
      </c>
      <c r="P112" s="9"/>
    </row>
    <row r="113" spans="1:16" x14ac:dyDescent="0.25">
      <c r="A113" s="5" t="s">
        <v>95</v>
      </c>
      <c r="B113" s="1" t="s">
        <v>16</v>
      </c>
      <c r="C113" s="2">
        <v>390.35</v>
      </c>
      <c r="D113" s="2">
        <v>345.59000000000003</v>
      </c>
      <c r="E113" s="2">
        <v>337.61</v>
      </c>
      <c r="F113" s="2">
        <v>357.16</v>
      </c>
      <c r="I113" s="5" t="s">
        <v>95</v>
      </c>
      <c r="J113" s="1" t="s">
        <v>16</v>
      </c>
      <c r="K113" s="9">
        <v>8575</v>
      </c>
      <c r="L113" s="9">
        <v>9135</v>
      </c>
      <c r="M113" s="9">
        <v>9370</v>
      </c>
      <c r="N113" s="9">
        <v>9570</v>
      </c>
      <c r="P113" s="9"/>
    </row>
    <row r="114" spans="1:16" x14ac:dyDescent="0.25">
      <c r="A114" s="5" t="s">
        <v>100</v>
      </c>
      <c r="B114" s="1" t="s">
        <v>16</v>
      </c>
      <c r="C114" s="2">
        <v>113.44</v>
      </c>
      <c r="D114" s="2">
        <v>129.21</v>
      </c>
      <c r="E114" s="2">
        <v>110.05</v>
      </c>
      <c r="F114" s="2">
        <v>92.5</v>
      </c>
      <c r="I114" s="5" t="s">
        <v>100</v>
      </c>
      <c r="J114" s="1" t="s">
        <v>16</v>
      </c>
      <c r="K114" s="9">
        <v>1825</v>
      </c>
      <c r="L114" s="9">
        <v>2070</v>
      </c>
      <c r="M114" s="9">
        <v>2155</v>
      </c>
      <c r="N114" s="9">
        <v>2235</v>
      </c>
      <c r="P114" s="9"/>
    </row>
    <row r="115" spans="1:16" x14ac:dyDescent="0.25">
      <c r="A115" s="5" t="s">
        <v>101</v>
      </c>
      <c r="B115" s="1" t="s">
        <v>16</v>
      </c>
      <c r="C115" s="2">
        <v>276.91000000000003</v>
      </c>
      <c r="D115" s="2">
        <v>216.38</v>
      </c>
      <c r="E115" s="2">
        <v>227.56</v>
      </c>
      <c r="F115" s="2">
        <v>264.66000000000003</v>
      </c>
      <c r="I115" s="5" t="s">
        <v>101</v>
      </c>
      <c r="J115" s="1" t="s">
        <v>16</v>
      </c>
      <c r="K115" s="9">
        <v>6750</v>
      </c>
      <c r="L115" s="9">
        <v>7065</v>
      </c>
      <c r="M115" s="9">
        <v>7215</v>
      </c>
      <c r="N115" s="9">
        <v>7330</v>
      </c>
      <c r="P115" s="9"/>
    </row>
    <row r="116" spans="1:16" x14ac:dyDescent="0.25">
      <c r="A116" s="5" t="s">
        <v>99</v>
      </c>
      <c r="B116" s="1" t="s">
        <v>16</v>
      </c>
      <c r="C116" s="2" t="s">
        <v>139</v>
      </c>
      <c r="D116" s="2" t="s">
        <v>139</v>
      </c>
      <c r="E116" s="2" t="s">
        <v>139</v>
      </c>
      <c r="F116" s="2" t="s">
        <v>139</v>
      </c>
      <c r="I116" s="5" t="s">
        <v>99</v>
      </c>
      <c r="J116" s="1" t="s">
        <v>16</v>
      </c>
      <c r="K116" s="9" t="s">
        <v>139</v>
      </c>
      <c r="L116" s="9" t="s">
        <v>139</v>
      </c>
      <c r="M116" s="9" t="s">
        <v>139</v>
      </c>
      <c r="N116" s="9" t="s">
        <v>139</v>
      </c>
      <c r="P116" s="9"/>
    </row>
    <row r="117" spans="1:16" x14ac:dyDescent="0.25">
      <c r="B117" s="8"/>
      <c r="J117" s="8"/>
    </row>
    <row r="118" spans="1:16" x14ac:dyDescent="0.25">
      <c r="A118" s="6" t="s">
        <v>96</v>
      </c>
      <c r="B118" s="8"/>
      <c r="I118" s="6" t="s">
        <v>96</v>
      </c>
      <c r="J118" s="8"/>
    </row>
  </sheetData>
  <conditionalFormatting sqref="O3:O107 C47:F107">
    <cfRule type="containsText" dxfId="12" priority="3" operator="containsText" text=".">
      <formula>NOT(ISERROR(SEARCH(".",C3)))</formula>
    </cfRule>
  </conditionalFormatting>
  <conditionalFormatting sqref="C6:F44 C45:E46">
    <cfRule type="containsText" dxfId="11" priority="2" operator="containsText" text=".">
      <formula>NOT(ISERROR(SEARCH(".",C6)))</formula>
    </cfRule>
  </conditionalFormatting>
  <conditionalFormatting sqref="K55:N55">
    <cfRule type="containsText" dxfId="10" priority="1" operator="containsText" text=".">
      <formula>NOT(ISERROR(SEARCH(".",K55)))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8"/>
  <sheetViews>
    <sheetView zoomScale="80" zoomScaleNormal="80" workbookViewId="0"/>
  </sheetViews>
  <sheetFormatPr defaultRowHeight="15" x14ac:dyDescent="0.25"/>
  <cols>
    <col min="1" max="1" width="50.7109375" style="9" customWidth="1"/>
    <col min="2" max="2" width="9.140625" style="9"/>
    <col min="3" max="7" width="9.140625" style="14"/>
    <col min="8" max="8" width="9.140625" style="9"/>
    <col min="9" max="9" width="50.7109375" style="9" customWidth="1"/>
    <col min="10" max="10" width="9.140625" style="9"/>
    <col min="11" max="15" width="9.140625" style="10"/>
    <col min="16" max="17" width="9.140625" style="9"/>
    <col min="18" max="18" width="9.85546875" style="9" bestFit="1" customWidth="1"/>
    <col min="19" max="16384" width="9.140625" style="9"/>
  </cols>
  <sheetData>
    <row r="1" spans="1:23" x14ac:dyDescent="0.25">
      <c r="A1" s="9" t="s">
        <v>19</v>
      </c>
      <c r="I1" s="9" t="s">
        <v>23</v>
      </c>
    </row>
    <row r="2" spans="1:23" x14ac:dyDescent="0.25">
      <c r="A2" s="11" t="s">
        <v>0</v>
      </c>
      <c r="B2" s="12" t="s">
        <v>1</v>
      </c>
      <c r="C2" s="20">
        <v>2012</v>
      </c>
      <c r="D2" s="20">
        <v>2013</v>
      </c>
      <c r="E2" s="20">
        <v>2014</v>
      </c>
      <c r="F2" s="20">
        <v>2015</v>
      </c>
      <c r="G2" s="20">
        <v>2016</v>
      </c>
      <c r="I2" s="11" t="s">
        <v>0</v>
      </c>
      <c r="J2" s="12" t="s">
        <v>1</v>
      </c>
      <c r="K2" s="20">
        <v>2012</v>
      </c>
      <c r="L2" s="20">
        <v>2013</v>
      </c>
      <c r="M2" s="20">
        <v>2014</v>
      </c>
      <c r="N2" s="20">
        <v>2015</v>
      </c>
      <c r="O2" s="20">
        <v>2016</v>
      </c>
    </row>
    <row r="3" spans="1:23" x14ac:dyDescent="0.25">
      <c r="A3" s="5" t="s">
        <v>24</v>
      </c>
      <c r="B3" s="1" t="s">
        <v>2</v>
      </c>
      <c r="C3" s="14">
        <v>190.6</v>
      </c>
      <c r="D3" s="14">
        <v>364.11</v>
      </c>
      <c r="E3" s="14">
        <v>158.05000000000001</v>
      </c>
      <c r="F3" s="14">
        <v>169.32</v>
      </c>
      <c r="G3" s="14">
        <v>174.55</v>
      </c>
      <c r="I3" s="5" t="s">
        <v>24</v>
      </c>
      <c r="J3" s="1" t="s">
        <v>2</v>
      </c>
      <c r="K3" s="9">
        <v>875</v>
      </c>
      <c r="L3" s="9">
        <v>1035</v>
      </c>
      <c r="M3" s="9">
        <v>1070</v>
      </c>
      <c r="N3" s="9">
        <v>1150</v>
      </c>
      <c r="O3" s="9">
        <v>1260</v>
      </c>
      <c r="Q3"/>
      <c r="R3"/>
      <c r="S3"/>
      <c r="T3"/>
      <c r="U3"/>
      <c r="V3"/>
      <c r="W3"/>
    </row>
    <row r="4" spans="1:23" x14ac:dyDescent="0.25">
      <c r="A4" s="5" t="s">
        <v>25</v>
      </c>
      <c r="B4" s="1" t="s">
        <v>2</v>
      </c>
      <c r="C4" s="14">
        <v>5.34</v>
      </c>
      <c r="D4" s="14">
        <v>4.5599999999999996</v>
      </c>
      <c r="E4" s="14">
        <v>4.9400000000000004</v>
      </c>
      <c r="F4" s="14">
        <v>4.87</v>
      </c>
      <c r="G4" s="14">
        <v>5.34</v>
      </c>
      <c r="I4" s="5" t="s">
        <v>25</v>
      </c>
      <c r="J4" s="1" t="s">
        <v>2</v>
      </c>
      <c r="K4" s="9">
        <v>35</v>
      </c>
      <c r="L4" s="9">
        <v>45</v>
      </c>
      <c r="M4" s="9">
        <v>40</v>
      </c>
      <c r="N4" s="9">
        <v>55</v>
      </c>
      <c r="O4" s="9">
        <v>60</v>
      </c>
      <c r="Q4"/>
      <c r="R4"/>
      <c r="S4"/>
      <c r="T4"/>
      <c r="U4"/>
      <c r="V4"/>
      <c r="W4"/>
    </row>
    <row r="5" spans="1:23" x14ac:dyDescent="0.25">
      <c r="A5" s="5" t="s">
        <v>26</v>
      </c>
      <c r="B5" s="1" t="s">
        <v>2</v>
      </c>
      <c r="C5" s="14">
        <v>6.81</v>
      </c>
      <c r="D5" s="14">
        <v>2.2000000000000002</v>
      </c>
      <c r="E5" s="14">
        <v>4.16</v>
      </c>
      <c r="F5" s="14">
        <v>1.76</v>
      </c>
      <c r="G5" s="14">
        <v>2.74</v>
      </c>
      <c r="I5" s="5" t="s">
        <v>26</v>
      </c>
      <c r="J5" s="1" t="s">
        <v>2</v>
      </c>
      <c r="K5" s="9">
        <v>15</v>
      </c>
      <c r="L5" s="9">
        <v>15</v>
      </c>
      <c r="M5" s="9">
        <v>20</v>
      </c>
      <c r="N5" s="9">
        <v>15</v>
      </c>
      <c r="O5" s="9">
        <v>15</v>
      </c>
      <c r="Q5"/>
      <c r="R5"/>
      <c r="S5"/>
      <c r="T5"/>
      <c r="U5"/>
      <c r="V5"/>
      <c r="W5"/>
    </row>
    <row r="6" spans="1:23" x14ac:dyDescent="0.25">
      <c r="A6" s="5" t="s">
        <v>27</v>
      </c>
      <c r="B6" s="1" t="s">
        <v>3</v>
      </c>
      <c r="C6" s="14" t="s">
        <v>139</v>
      </c>
      <c r="D6" s="14">
        <v>427.36</v>
      </c>
      <c r="E6" s="14">
        <v>414.03</v>
      </c>
      <c r="F6" s="14">
        <v>341.34</v>
      </c>
      <c r="G6" s="14">
        <v>306.97000000000003</v>
      </c>
      <c r="I6" s="5" t="s">
        <v>27</v>
      </c>
      <c r="J6" s="1" t="s">
        <v>3</v>
      </c>
      <c r="K6" s="9">
        <v>10</v>
      </c>
      <c r="L6" s="9">
        <v>10</v>
      </c>
      <c r="M6" s="9">
        <v>15</v>
      </c>
      <c r="N6" s="9">
        <v>10</v>
      </c>
      <c r="O6" s="9">
        <v>10</v>
      </c>
      <c r="Q6"/>
      <c r="R6"/>
      <c r="S6"/>
      <c r="T6"/>
      <c r="U6"/>
      <c r="V6"/>
      <c r="W6"/>
    </row>
    <row r="7" spans="1:23" x14ac:dyDescent="0.25">
      <c r="A7" s="5" t="s">
        <v>28</v>
      </c>
      <c r="B7" s="1" t="s">
        <v>3</v>
      </c>
      <c r="C7" s="14" t="s">
        <v>139</v>
      </c>
      <c r="D7" s="14">
        <v>32.869999999999997</v>
      </c>
      <c r="E7" s="14">
        <v>48.04</v>
      </c>
      <c r="F7" s="14">
        <v>33.68</v>
      </c>
      <c r="G7" s="14">
        <v>47.33</v>
      </c>
      <c r="I7" s="5" t="s">
        <v>28</v>
      </c>
      <c r="J7" s="1" t="s">
        <v>3</v>
      </c>
      <c r="K7" s="9">
        <v>20</v>
      </c>
      <c r="L7" s="9">
        <v>30</v>
      </c>
      <c r="M7" s="9">
        <v>30</v>
      </c>
      <c r="N7" s="9">
        <v>25</v>
      </c>
      <c r="O7" s="9">
        <v>20</v>
      </c>
      <c r="Q7"/>
      <c r="R7"/>
      <c r="S7"/>
      <c r="T7"/>
      <c r="U7"/>
      <c r="V7"/>
      <c r="W7"/>
    </row>
    <row r="8" spans="1:23" x14ac:dyDescent="0.25">
      <c r="A8" s="5" t="s">
        <v>29</v>
      </c>
      <c r="B8" s="1" t="s">
        <v>3</v>
      </c>
      <c r="C8" s="14">
        <v>2413.34</v>
      </c>
      <c r="D8" s="14">
        <v>3057.05</v>
      </c>
      <c r="E8" s="14">
        <v>3291.37</v>
      </c>
      <c r="F8" s="14">
        <v>4519.3500000000004</v>
      </c>
      <c r="G8" s="14">
        <v>2985.87</v>
      </c>
      <c r="I8" s="5" t="s">
        <v>29</v>
      </c>
      <c r="J8" s="1" t="s">
        <v>3</v>
      </c>
      <c r="K8" s="9">
        <v>45</v>
      </c>
      <c r="L8" s="9">
        <v>50</v>
      </c>
      <c r="M8" s="9">
        <v>60</v>
      </c>
      <c r="N8" s="9">
        <v>55</v>
      </c>
      <c r="O8" s="9">
        <v>60</v>
      </c>
      <c r="Q8"/>
      <c r="R8"/>
      <c r="S8"/>
      <c r="T8"/>
      <c r="U8"/>
      <c r="V8"/>
      <c r="W8"/>
    </row>
    <row r="9" spans="1:23" x14ac:dyDescent="0.25">
      <c r="A9" s="5" t="s">
        <v>30</v>
      </c>
      <c r="B9" s="1" t="s">
        <v>4</v>
      </c>
      <c r="C9" s="14">
        <v>1021.34</v>
      </c>
      <c r="D9" s="14">
        <v>1211.97</v>
      </c>
      <c r="E9" s="14">
        <v>1068.8900000000001</v>
      </c>
      <c r="F9" s="14">
        <v>1199.48</v>
      </c>
      <c r="G9" s="14">
        <v>1272.03</v>
      </c>
      <c r="I9" s="5" t="s">
        <v>30</v>
      </c>
      <c r="J9" s="1" t="s">
        <v>4</v>
      </c>
      <c r="K9" s="9">
        <v>210</v>
      </c>
      <c r="L9" s="9">
        <v>230</v>
      </c>
      <c r="M9" s="9">
        <v>225</v>
      </c>
      <c r="N9" s="9">
        <v>280</v>
      </c>
      <c r="O9" s="9">
        <v>265</v>
      </c>
      <c r="Q9"/>
      <c r="R9"/>
      <c r="S9"/>
      <c r="T9"/>
      <c r="U9"/>
      <c r="V9"/>
      <c r="W9"/>
    </row>
    <row r="10" spans="1:23" x14ac:dyDescent="0.25">
      <c r="A10" s="5" t="s">
        <v>31</v>
      </c>
      <c r="B10" s="1" t="s">
        <v>4</v>
      </c>
      <c r="C10" s="14" t="s">
        <v>139</v>
      </c>
      <c r="D10" s="14" t="s">
        <v>139</v>
      </c>
      <c r="E10" s="14">
        <v>56.95</v>
      </c>
      <c r="F10" s="14">
        <v>47.87</v>
      </c>
      <c r="G10" s="14">
        <v>79.099999999999994</v>
      </c>
      <c r="I10" s="5" t="s">
        <v>31</v>
      </c>
      <c r="J10" s="1" t="s">
        <v>4</v>
      </c>
      <c r="K10" s="9">
        <v>15</v>
      </c>
      <c r="L10" s="9">
        <v>15</v>
      </c>
      <c r="M10" s="9">
        <v>20</v>
      </c>
      <c r="N10" s="9">
        <v>25</v>
      </c>
      <c r="O10" s="9">
        <v>25</v>
      </c>
      <c r="Q10"/>
      <c r="R10"/>
      <c r="S10"/>
      <c r="T10"/>
      <c r="U10"/>
      <c r="V10"/>
      <c r="W10"/>
    </row>
    <row r="11" spans="1:23" x14ac:dyDescent="0.25">
      <c r="A11" s="5" t="s">
        <v>32</v>
      </c>
      <c r="B11" s="1" t="s">
        <v>4</v>
      </c>
      <c r="C11" s="14">
        <v>336.85</v>
      </c>
      <c r="D11" s="14">
        <v>617.03</v>
      </c>
      <c r="E11" s="14" t="s">
        <v>139</v>
      </c>
      <c r="F11" s="14" t="s">
        <v>139</v>
      </c>
      <c r="G11" s="14" t="s">
        <v>139</v>
      </c>
      <c r="I11" s="5" t="s">
        <v>32</v>
      </c>
      <c r="J11" s="1" t="s">
        <v>4</v>
      </c>
      <c r="K11" s="9">
        <v>5</v>
      </c>
      <c r="L11" s="9">
        <v>5</v>
      </c>
      <c r="M11" s="9">
        <v>5</v>
      </c>
      <c r="N11" s="9">
        <v>5</v>
      </c>
      <c r="O11" s="9">
        <v>5</v>
      </c>
      <c r="Q11"/>
      <c r="R11"/>
      <c r="S11"/>
      <c r="T11"/>
      <c r="U11"/>
      <c r="V11"/>
      <c r="W11"/>
    </row>
    <row r="12" spans="1:23" x14ac:dyDescent="0.25">
      <c r="A12" s="5" t="s">
        <v>33</v>
      </c>
      <c r="B12" s="1" t="s">
        <v>4</v>
      </c>
      <c r="C12" s="14">
        <v>53.14</v>
      </c>
      <c r="D12" s="14">
        <v>46.53</v>
      </c>
      <c r="E12" s="14">
        <v>32.47</v>
      </c>
      <c r="F12" s="14">
        <v>78.099999999999994</v>
      </c>
      <c r="G12" s="14">
        <v>76.47</v>
      </c>
      <c r="I12" s="5" t="s">
        <v>33</v>
      </c>
      <c r="J12" s="1" t="s">
        <v>4</v>
      </c>
      <c r="K12" s="9">
        <v>70</v>
      </c>
      <c r="L12" s="9">
        <v>80</v>
      </c>
      <c r="M12" s="9">
        <v>90</v>
      </c>
      <c r="N12" s="9">
        <v>80</v>
      </c>
      <c r="O12" s="9">
        <v>85</v>
      </c>
      <c r="Q12"/>
      <c r="R12"/>
      <c r="S12"/>
      <c r="T12"/>
      <c r="U12"/>
      <c r="V12"/>
      <c r="W12"/>
    </row>
    <row r="13" spans="1:23" x14ac:dyDescent="0.25">
      <c r="A13" s="5" t="s">
        <v>34</v>
      </c>
      <c r="B13" s="1" t="s">
        <v>4</v>
      </c>
      <c r="C13" s="14">
        <v>2.02</v>
      </c>
      <c r="D13" s="14">
        <v>3.38</v>
      </c>
      <c r="E13" s="14">
        <v>1.1000000000000001</v>
      </c>
      <c r="F13" s="14">
        <v>3.62</v>
      </c>
      <c r="G13" s="14">
        <v>1.41</v>
      </c>
      <c r="I13" s="5" t="s">
        <v>34</v>
      </c>
      <c r="J13" s="1" t="s">
        <v>4</v>
      </c>
      <c r="K13" s="9">
        <v>25</v>
      </c>
      <c r="L13" s="9">
        <v>45</v>
      </c>
      <c r="M13" s="9">
        <v>40</v>
      </c>
      <c r="N13" s="9">
        <v>50</v>
      </c>
      <c r="O13" s="9">
        <v>60</v>
      </c>
      <c r="Q13"/>
      <c r="R13"/>
      <c r="S13"/>
      <c r="T13"/>
      <c r="U13"/>
      <c r="V13"/>
      <c r="W13"/>
    </row>
    <row r="14" spans="1:23" x14ac:dyDescent="0.25">
      <c r="A14" s="5" t="s">
        <v>35</v>
      </c>
      <c r="B14" s="1" t="s">
        <v>4</v>
      </c>
      <c r="C14" s="14">
        <v>2.78</v>
      </c>
      <c r="D14" s="14">
        <v>0.88</v>
      </c>
      <c r="E14" s="14">
        <v>2.63</v>
      </c>
      <c r="F14" s="14">
        <v>2.71</v>
      </c>
      <c r="G14" s="14">
        <v>3.3</v>
      </c>
      <c r="I14" s="5" t="s">
        <v>35</v>
      </c>
      <c r="J14" s="1" t="s">
        <v>4</v>
      </c>
      <c r="K14" s="9">
        <v>20</v>
      </c>
      <c r="L14" s="9">
        <v>15</v>
      </c>
      <c r="M14" s="9">
        <v>20</v>
      </c>
      <c r="N14" s="9">
        <v>25</v>
      </c>
      <c r="O14" s="9">
        <v>20</v>
      </c>
      <c r="Q14"/>
      <c r="R14"/>
      <c r="S14"/>
      <c r="T14"/>
      <c r="U14"/>
      <c r="V14"/>
      <c r="W14"/>
    </row>
    <row r="15" spans="1:23" x14ac:dyDescent="0.25">
      <c r="A15" s="5" t="s">
        <v>36</v>
      </c>
      <c r="B15" s="1" t="s">
        <v>4</v>
      </c>
      <c r="C15" s="14">
        <v>18.18</v>
      </c>
      <c r="D15" s="14">
        <v>20.56</v>
      </c>
      <c r="E15" s="14">
        <v>10.31</v>
      </c>
      <c r="F15" s="14">
        <v>8.93</v>
      </c>
      <c r="G15" s="14">
        <v>12.21</v>
      </c>
      <c r="I15" s="5" t="s">
        <v>36</v>
      </c>
      <c r="J15" s="1" t="s">
        <v>4</v>
      </c>
      <c r="K15" s="9">
        <v>55</v>
      </c>
      <c r="L15" s="9">
        <v>65</v>
      </c>
      <c r="M15" s="9">
        <v>65</v>
      </c>
      <c r="N15" s="9">
        <v>70</v>
      </c>
      <c r="O15" s="9">
        <v>80</v>
      </c>
      <c r="Q15"/>
      <c r="R15"/>
      <c r="S15"/>
      <c r="T15"/>
      <c r="U15"/>
      <c r="V15"/>
      <c r="W15"/>
    </row>
    <row r="16" spans="1:23" x14ac:dyDescent="0.25">
      <c r="A16" s="5" t="s">
        <v>37</v>
      </c>
      <c r="B16" s="1" t="s">
        <v>4</v>
      </c>
      <c r="C16" s="14">
        <v>81.98</v>
      </c>
      <c r="D16" s="14">
        <v>91.97</v>
      </c>
      <c r="E16" s="14">
        <v>130.55000000000001</v>
      </c>
      <c r="F16" s="14">
        <v>58.42</v>
      </c>
      <c r="G16" s="14">
        <v>54.42</v>
      </c>
      <c r="I16" s="5" t="s">
        <v>37</v>
      </c>
      <c r="J16" s="1" t="s">
        <v>4</v>
      </c>
      <c r="K16" s="9">
        <v>55</v>
      </c>
      <c r="L16" s="9">
        <v>60</v>
      </c>
      <c r="M16" s="9">
        <v>60</v>
      </c>
      <c r="N16" s="9">
        <v>65</v>
      </c>
      <c r="O16" s="9">
        <v>70</v>
      </c>
      <c r="Q16"/>
      <c r="R16"/>
      <c r="S16"/>
      <c r="T16"/>
      <c r="U16"/>
      <c r="V16"/>
      <c r="W16"/>
    </row>
    <row r="17" spans="1:23" x14ac:dyDescent="0.25">
      <c r="A17" s="5" t="s">
        <v>38</v>
      </c>
      <c r="B17" s="1" t="s">
        <v>4</v>
      </c>
      <c r="C17" s="14">
        <v>94.36</v>
      </c>
      <c r="D17" s="14">
        <v>73.849999999999994</v>
      </c>
      <c r="E17" s="14">
        <v>66.14</v>
      </c>
      <c r="F17" s="14">
        <v>73.16</v>
      </c>
      <c r="G17" s="14">
        <v>58.51</v>
      </c>
      <c r="I17" s="5" t="s">
        <v>38</v>
      </c>
      <c r="J17" s="1" t="s">
        <v>4</v>
      </c>
      <c r="K17" s="9">
        <v>180</v>
      </c>
      <c r="L17" s="9">
        <v>220</v>
      </c>
      <c r="M17" s="9">
        <v>220</v>
      </c>
      <c r="N17" s="9">
        <v>210</v>
      </c>
      <c r="O17" s="9">
        <v>220</v>
      </c>
      <c r="Q17"/>
      <c r="R17"/>
      <c r="S17"/>
      <c r="T17"/>
      <c r="U17"/>
      <c r="V17"/>
      <c r="W17"/>
    </row>
    <row r="18" spans="1:23" x14ac:dyDescent="0.25">
      <c r="A18" s="5" t="s">
        <v>39</v>
      </c>
      <c r="B18" s="1" t="s">
        <v>4</v>
      </c>
      <c r="C18" s="14">
        <v>306.64</v>
      </c>
      <c r="D18" s="14">
        <v>362.38</v>
      </c>
      <c r="E18" s="14">
        <v>509.47</v>
      </c>
      <c r="F18" s="14">
        <v>409.05</v>
      </c>
      <c r="G18" s="14">
        <v>349.69</v>
      </c>
      <c r="I18" s="5" t="s">
        <v>39</v>
      </c>
      <c r="J18" s="1" t="s">
        <v>4</v>
      </c>
      <c r="K18" s="9">
        <v>10</v>
      </c>
      <c r="L18" s="9">
        <v>10</v>
      </c>
      <c r="M18" s="9">
        <v>10</v>
      </c>
      <c r="N18" s="9">
        <v>10</v>
      </c>
      <c r="O18" s="9">
        <v>5</v>
      </c>
      <c r="Q18"/>
      <c r="R18"/>
      <c r="S18"/>
      <c r="T18"/>
      <c r="U18"/>
      <c r="V18"/>
      <c r="W18"/>
    </row>
    <row r="19" spans="1:23" x14ac:dyDescent="0.25">
      <c r="A19" s="5" t="s">
        <v>40</v>
      </c>
      <c r="B19" s="1" t="s">
        <v>4</v>
      </c>
      <c r="C19" s="14">
        <v>2441.39</v>
      </c>
      <c r="D19" s="14">
        <v>2371.02</v>
      </c>
      <c r="E19" s="14">
        <v>3070.84</v>
      </c>
      <c r="F19" s="14">
        <v>2927.3</v>
      </c>
      <c r="G19" s="14">
        <v>2795.54</v>
      </c>
      <c r="I19" s="5" t="s">
        <v>40</v>
      </c>
      <c r="J19" s="1" t="s">
        <v>4</v>
      </c>
      <c r="K19" s="9">
        <v>170</v>
      </c>
      <c r="L19" s="9">
        <v>180</v>
      </c>
      <c r="M19" s="9">
        <v>180</v>
      </c>
      <c r="N19" s="9">
        <v>170</v>
      </c>
      <c r="O19" s="9">
        <v>175</v>
      </c>
      <c r="Q19"/>
      <c r="R19"/>
      <c r="S19"/>
      <c r="T19"/>
      <c r="U19"/>
      <c r="V19"/>
      <c r="W19"/>
    </row>
    <row r="20" spans="1:23" x14ac:dyDescent="0.25">
      <c r="A20" s="5" t="s">
        <v>41</v>
      </c>
      <c r="B20" s="1" t="s">
        <v>4</v>
      </c>
      <c r="C20" s="14">
        <v>500</v>
      </c>
      <c r="D20" s="14">
        <v>547.9</v>
      </c>
      <c r="E20" s="14">
        <v>589.01</v>
      </c>
      <c r="F20" s="14">
        <v>706.04</v>
      </c>
      <c r="G20" s="14">
        <v>640.80999999999995</v>
      </c>
      <c r="I20" s="5" t="s">
        <v>41</v>
      </c>
      <c r="J20" s="1" t="s">
        <v>4</v>
      </c>
      <c r="K20" s="9">
        <v>45</v>
      </c>
      <c r="L20" s="9">
        <v>40</v>
      </c>
      <c r="M20" s="9">
        <v>50</v>
      </c>
      <c r="N20" s="9">
        <v>45</v>
      </c>
      <c r="O20" s="9">
        <v>40</v>
      </c>
      <c r="Q20"/>
      <c r="R20"/>
      <c r="S20"/>
      <c r="T20"/>
      <c r="U20"/>
      <c r="V20"/>
      <c r="W20"/>
    </row>
    <row r="21" spans="1:23" x14ac:dyDescent="0.25">
      <c r="A21" s="5" t="s">
        <v>42</v>
      </c>
      <c r="B21" s="1" t="s">
        <v>4</v>
      </c>
      <c r="C21" s="14">
        <v>148.04</v>
      </c>
      <c r="D21" s="14">
        <v>139.88999999999999</v>
      </c>
      <c r="E21" s="14">
        <v>128</v>
      </c>
      <c r="F21" s="14">
        <v>108.41</v>
      </c>
      <c r="G21" s="14">
        <v>125.95</v>
      </c>
      <c r="I21" s="5" t="s">
        <v>42</v>
      </c>
      <c r="J21" s="1" t="s">
        <v>4</v>
      </c>
      <c r="K21" s="9">
        <v>160</v>
      </c>
      <c r="L21" s="9">
        <v>150</v>
      </c>
      <c r="M21" s="9">
        <v>160</v>
      </c>
      <c r="N21" s="9">
        <v>170</v>
      </c>
      <c r="O21" s="9">
        <v>165</v>
      </c>
      <c r="Q21"/>
      <c r="R21"/>
      <c r="S21"/>
      <c r="T21"/>
      <c r="U21"/>
      <c r="V21"/>
      <c r="W21"/>
    </row>
    <row r="22" spans="1:23" x14ac:dyDescent="0.25">
      <c r="A22" s="5" t="s">
        <v>43</v>
      </c>
      <c r="B22" s="1" t="s">
        <v>4</v>
      </c>
      <c r="C22" s="14">
        <v>69.040000000000006</v>
      </c>
      <c r="D22" s="14">
        <v>124.02</v>
      </c>
      <c r="E22" s="14">
        <v>77.13</v>
      </c>
      <c r="F22" s="14">
        <v>137.33000000000001</v>
      </c>
      <c r="G22" s="14">
        <v>118.21</v>
      </c>
      <c r="I22" s="5" t="s">
        <v>43</v>
      </c>
      <c r="J22" s="1" t="s">
        <v>4</v>
      </c>
      <c r="K22" s="9">
        <v>100</v>
      </c>
      <c r="L22" s="9">
        <v>90</v>
      </c>
      <c r="M22" s="9">
        <v>110</v>
      </c>
      <c r="N22" s="9">
        <v>105</v>
      </c>
      <c r="O22" s="9">
        <v>110</v>
      </c>
      <c r="Q22"/>
      <c r="R22"/>
      <c r="S22"/>
      <c r="T22"/>
      <c r="U22"/>
      <c r="V22"/>
      <c r="W22"/>
    </row>
    <row r="23" spans="1:23" x14ac:dyDescent="0.25">
      <c r="A23" s="5" t="s">
        <v>44</v>
      </c>
      <c r="B23" s="1" t="s">
        <v>4</v>
      </c>
      <c r="C23" s="14">
        <v>87.49</v>
      </c>
      <c r="D23" s="14">
        <v>137.46</v>
      </c>
      <c r="E23" s="14">
        <v>146.19</v>
      </c>
      <c r="F23" s="14">
        <v>142.26</v>
      </c>
      <c r="G23" s="14">
        <v>137.34</v>
      </c>
      <c r="I23" s="5" t="s">
        <v>44</v>
      </c>
      <c r="J23" s="1" t="s">
        <v>4</v>
      </c>
      <c r="K23" s="9">
        <v>40</v>
      </c>
      <c r="L23" s="9">
        <v>45</v>
      </c>
      <c r="M23" s="9">
        <v>50</v>
      </c>
      <c r="N23" s="9">
        <v>45</v>
      </c>
      <c r="O23" s="9">
        <v>55</v>
      </c>
      <c r="Q23"/>
      <c r="R23"/>
      <c r="S23"/>
      <c r="T23"/>
      <c r="U23"/>
      <c r="V23"/>
      <c r="W23"/>
    </row>
    <row r="24" spans="1:23" x14ac:dyDescent="0.25">
      <c r="A24" s="5" t="s">
        <v>45</v>
      </c>
      <c r="B24" s="1" t="s">
        <v>4</v>
      </c>
      <c r="C24" s="14">
        <v>631.20000000000005</v>
      </c>
      <c r="D24" s="14">
        <v>721.96</v>
      </c>
      <c r="E24" s="14">
        <v>702.25</v>
      </c>
      <c r="F24" s="14">
        <v>757.8</v>
      </c>
      <c r="G24" s="14">
        <v>792.48</v>
      </c>
      <c r="I24" s="5" t="s">
        <v>45</v>
      </c>
      <c r="J24" s="1" t="s">
        <v>4</v>
      </c>
      <c r="K24" s="9">
        <v>670</v>
      </c>
      <c r="L24" s="9">
        <v>730</v>
      </c>
      <c r="M24" s="9">
        <v>755</v>
      </c>
      <c r="N24" s="9">
        <v>775</v>
      </c>
      <c r="O24" s="9">
        <v>835</v>
      </c>
      <c r="Q24"/>
      <c r="R24"/>
      <c r="S24"/>
      <c r="T24"/>
      <c r="U24"/>
      <c r="V24"/>
      <c r="W24"/>
    </row>
    <row r="25" spans="1:23" x14ac:dyDescent="0.25">
      <c r="A25" s="5" t="s">
        <v>46</v>
      </c>
      <c r="B25" s="1" t="s">
        <v>4</v>
      </c>
      <c r="C25" s="14" t="s">
        <v>139</v>
      </c>
      <c r="D25" s="14" t="s">
        <v>139</v>
      </c>
      <c r="E25" s="14" t="s">
        <v>139</v>
      </c>
      <c r="F25" s="14" t="s">
        <v>139</v>
      </c>
      <c r="G25" s="14" t="s">
        <v>139</v>
      </c>
      <c r="I25" s="5" t="s">
        <v>46</v>
      </c>
      <c r="J25" s="1" t="s">
        <v>4</v>
      </c>
      <c r="K25" s="9">
        <v>210</v>
      </c>
      <c r="L25" s="9">
        <v>235</v>
      </c>
      <c r="M25" s="9">
        <v>250</v>
      </c>
      <c r="N25" s="9">
        <v>260</v>
      </c>
      <c r="O25" s="9">
        <v>230</v>
      </c>
      <c r="Q25"/>
      <c r="R25"/>
      <c r="S25"/>
      <c r="T25"/>
      <c r="U25"/>
      <c r="V25"/>
      <c r="W25"/>
    </row>
    <row r="26" spans="1:23" x14ac:dyDescent="0.25">
      <c r="A26" s="5" t="s">
        <v>47</v>
      </c>
      <c r="B26" s="1" t="s">
        <v>4</v>
      </c>
      <c r="C26" s="14">
        <v>55.88</v>
      </c>
      <c r="D26" s="14">
        <v>110.03</v>
      </c>
      <c r="E26" s="14">
        <v>52.82</v>
      </c>
      <c r="F26" s="14">
        <v>48.31</v>
      </c>
      <c r="G26" s="14" t="s">
        <v>139</v>
      </c>
      <c r="I26" s="5" t="s">
        <v>47</v>
      </c>
      <c r="J26" s="1" t="s">
        <v>4</v>
      </c>
      <c r="K26" s="9">
        <v>120</v>
      </c>
      <c r="L26" s="9">
        <v>135</v>
      </c>
      <c r="M26" s="9">
        <v>120</v>
      </c>
      <c r="N26" s="9">
        <v>130</v>
      </c>
      <c r="O26" s="9">
        <v>135</v>
      </c>
      <c r="Q26"/>
      <c r="R26"/>
      <c r="S26"/>
      <c r="T26"/>
      <c r="U26"/>
      <c r="V26"/>
      <c r="W26"/>
    </row>
    <row r="27" spans="1:23" x14ac:dyDescent="0.25">
      <c r="A27" s="5" t="s">
        <v>48</v>
      </c>
      <c r="B27" s="1" t="s">
        <v>4</v>
      </c>
      <c r="C27" s="14">
        <v>652.03</v>
      </c>
      <c r="D27" s="14">
        <v>642</v>
      </c>
      <c r="E27" s="14">
        <v>939.02</v>
      </c>
      <c r="F27" s="14">
        <v>721.07</v>
      </c>
      <c r="G27" s="14">
        <v>801.55</v>
      </c>
      <c r="I27" s="5" t="s">
        <v>48</v>
      </c>
      <c r="J27" s="1" t="s">
        <v>4</v>
      </c>
      <c r="K27" s="9">
        <v>550</v>
      </c>
      <c r="L27" s="9">
        <v>620</v>
      </c>
      <c r="M27" s="9">
        <v>605</v>
      </c>
      <c r="N27" s="9">
        <v>610</v>
      </c>
      <c r="O27" s="9">
        <v>625</v>
      </c>
      <c r="Q27"/>
      <c r="R27"/>
      <c r="S27"/>
      <c r="T27"/>
      <c r="U27"/>
      <c r="V27"/>
      <c r="W27"/>
    </row>
    <row r="28" spans="1:23" x14ac:dyDescent="0.25">
      <c r="A28" s="5" t="s">
        <v>49</v>
      </c>
      <c r="B28" s="1" t="s">
        <v>4</v>
      </c>
      <c r="C28" s="14">
        <v>68.94</v>
      </c>
      <c r="D28" s="14">
        <v>263.64999999999998</v>
      </c>
      <c r="E28" s="14">
        <v>396.46</v>
      </c>
      <c r="F28" s="14">
        <v>356.13</v>
      </c>
      <c r="G28" s="14">
        <v>343.99</v>
      </c>
      <c r="I28" s="5" t="s">
        <v>49</v>
      </c>
      <c r="J28" s="1" t="s">
        <v>4</v>
      </c>
      <c r="K28" s="9">
        <v>95</v>
      </c>
      <c r="L28" s="9">
        <v>105</v>
      </c>
      <c r="M28" s="9">
        <v>115</v>
      </c>
      <c r="N28" s="9">
        <v>105</v>
      </c>
      <c r="O28" s="9">
        <v>115</v>
      </c>
      <c r="Q28"/>
      <c r="R28"/>
      <c r="S28"/>
      <c r="T28"/>
      <c r="U28"/>
      <c r="V28"/>
      <c r="W28"/>
    </row>
    <row r="29" spans="1:23" x14ac:dyDescent="0.25">
      <c r="A29" s="5" t="s">
        <v>50</v>
      </c>
      <c r="B29" s="1" t="s">
        <v>4</v>
      </c>
      <c r="C29" s="14">
        <v>173.46</v>
      </c>
      <c r="D29" s="14">
        <v>148.22</v>
      </c>
      <c r="E29" s="14">
        <v>179.93</v>
      </c>
      <c r="F29" s="14">
        <v>212.76</v>
      </c>
      <c r="G29" s="14">
        <v>265.55</v>
      </c>
      <c r="I29" s="5" t="s">
        <v>50</v>
      </c>
      <c r="J29" s="1" t="s">
        <v>4</v>
      </c>
      <c r="K29" s="9">
        <v>125</v>
      </c>
      <c r="L29" s="9">
        <v>140</v>
      </c>
      <c r="M29" s="9">
        <v>145</v>
      </c>
      <c r="N29" s="9">
        <v>135</v>
      </c>
      <c r="O29" s="9">
        <v>150</v>
      </c>
      <c r="Q29"/>
      <c r="R29"/>
      <c r="S29"/>
      <c r="T29"/>
      <c r="U29"/>
      <c r="V29"/>
      <c r="W29"/>
    </row>
    <row r="30" spans="1:23" x14ac:dyDescent="0.25">
      <c r="A30" s="5" t="s">
        <v>51</v>
      </c>
      <c r="B30" s="1" t="s">
        <v>4</v>
      </c>
      <c r="C30" s="14">
        <v>18.920000000000002</v>
      </c>
      <c r="D30" s="14">
        <v>10.6</v>
      </c>
      <c r="E30" s="14">
        <v>16.41</v>
      </c>
      <c r="F30" s="14">
        <v>11.18</v>
      </c>
      <c r="G30" s="14">
        <v>17.32</v>
      </c>
      <c r="I30" s="5" t="s">
        <v>51</v>
      </c>
      <c r="J30" s="1" t="s">
        <v>4</v>
      </c>
      <c r="K30" s="9">
        <v>145</v>
      </c>
      <c r="L30" s="9">
        <v>195</v>
      </c>
      <c r="M30" s="9">
        <v>200</v>
      </c>
      <c r="N30" s="9">
        <v>205</v>
      </c>
      <c r="O30" s="9">
        <v>210</v>
      </c>
      <c r="Q30"/>
      <c r="R30"/>
      <c r="S30"/>
      <c r="T30"/>
      <c r="U30"/>
      <c r="V30"/>
      <c r="W30"/>
    </row>
    <row r="31" spans="1:23" x14ac:dyDescent="0.25">
      <c r="A31" s="5" t="s">
        <v>52</v>
      </c>
      <c r="B31" s="1" t="s">
        <v>4</v>
      </c>
      <c r="C31" s="14">
        <v>49.15</v>
      </c>
      <c r="D31" s="14">
        <v>54.01</v>
      </c>
      <c r="E31" s="14">
        <v>47.56</v>
      </c>
      <c r="F31" s="14">
        <v>59.65</v>
      </c>
      <c r="G31" s="14">
        <v>80.44</v>
      </c>
      <c r="I31" s="5" t="s">
        <v>52</v>
      </c>
      <c r="J31" s="1" t="s">
        <v>4</v>
      </c>
      <c r="K31" s="9">
        <v>120</v>
      </c>
      <c r="L31" s="9">
        <v>155</v>
      </c>
      <c r="M31" s="9">
        <v>170</v>
      </c>
      <c r="N31" s="9">
        <v>160</v>
      </c>
      <c r="O31" s="9">
        <v>185</v>
      </c>
      <c r="Q31"/>
      <c r="R31"/>
      <c r="S31"/>
      <c r="T31"/>
      <c r="U31"/>
      <c r="V31"/>
      <c r="W31"/>
    </row>
    <row r="32" spans="1:23" x14ac:dyDescent="0.25">
      <c r="A32" s="5" t="s">
        <v>53</v>
      </c>
      <c r="B32" s="1" t="s">
        <v>4</v>
      </c>
      <c r="C32" s="14">
        <v>727.58</v>
      </c>
      <c r="D32" s="14">
        <v>581.07000000000005</v>
      </c>
      <c r="E32" s="14">
        <v>710.28</v>
      </c>
      <c r="F32" s="14">
        <v>1127.27</v>
      </c>
      <c r="G32" s="14">
        <v>814.5</v>
      </c>
      <c r="I32" s="5" t="s">
        <v>53</v>
      </c>
      <c r="J32" s="1" t="s">
        <v>4</v>
      </c>
      <c r="K32" s="9">
        <v>555</v>
      </c>
      <c r="L32" s="9">
        <v>645</v>
      </c>
      <c r="M32" s="9">
        <v>745</v>
      </c>
      <c r="N32" s="9">
        <v>790</v>
      </c>
      <c r="O32" s="9">
        <v>830</v>
      </c>
      <c r="Q32"/>
      <c r="R32"/>
      <c r="S32"/>
      <c r="T32"/>
      <c r="U32"/>
      <c r="V32"/>
      <c r="W32"/>
    </row>
    <row r="33" spans="1:23" x14ac:dyDescent="0.25">
      <c r="A33" s="5" t="s">
        <v>54</v>
      </c>
      <c r="B33" s="1" t="s">
        <v>5</v>
      </c>
      <c r="C33" s="14">
        <v>407.06</v>
      </c>
      <c r="D33" s="14">
        <v>778.43</v>
      </c>
      <c r="E33" s="14">
        <v>257.23</v>
      </c>
      <c r="F33" s="14">
        <v>302.49</v>
      </c>
      <c r="G33" s="14">
        <v>213.34</v>
      </c>
      <c r="I33" s="5" t="s">
        <v>54</v>
      </c>
      <c r="J33" s="1" t="s">
        <v>5</v>
      </c>
      <c r="K33" s="9">
        <v>55</v>
      </c>
      <c r="L33" s="9">
        <v>65</v>
      </c>
      <c r="M33" s="9">
        <v>55</v>
      </c>
      <c r="N33" s="9">
        <v>55</v>
      </c>
      <c r="O33" s="9">
        <v>65</v>
      </c>
      <c r="Q33"/>
      <c r="R33"/>
      <c r="S33"/>
      <c r="T33"/>
      <c r="U33"/>
      <c r="V33"/>
      <c r="W33"/>
    </row>
    <row r="34" spans="1:23" x14ac:dyDescent="0.25">
      <c r="A34" s="5" t="s">
        <v>55</v>
      </c>
      <c r="B34" s="1" t="s">
        <v>6</v>
      </c>
      <c r="C34" s="14" t="s">
        <v>139</v>
      </c>
      <c r="D34" s="14" t="s">
        <v>139</v>
      </c>
      <c r="E34" s="14" t="s">
        <v>139</v>
      </c>
      <c r="F34" s="14" t="s">
        <v>139</v>
      </c>
      <c r="G34" s="14" t="s">
        <v>139</v>
      </c>
      <c r="I34" s="5" t="s">
        <v>55</v>
      </c>
      <c r="J34" s="1" t="s">
        <v>6</v>
      </c>
      <c r="K34" s="9">
        <v>5</v>
      </c>
      <c r="L34" s="9">
        <v>0</v>
      </c>
      <c r="M34" s="9">
        <v>5</v>
      </c>
      <c r="N34" s="9">
        <v>0</v>
      </c>
      <c r="O34" s="9">
        <v>0</v>
      </c>
      <c r="Q34"/>
      <c r="R34"/>
      <c r="S34"/>
      <c r="T34"/>
      <c r="U34"/>
      <c r="V34"/>
      <c r="W34"/>
    </row>
    <row r="35" spans="1:23" x14ac:dyDescent="0.25">
      <c r="A35" s="5" t="s">
        <v>56</v>
      </c>
      <c r="B35" s="1" t="s">
        <v>6</v>
      </c>
      <c r="C35" s="14">
        <v>1.55</v>
      </c>
      <c r="D35" s="14">
        <v>2.06</v>
      </c>
      <c r="E35" s="14">
        <v>4.82</v>
      </c>
      <c r="F35" s="14">
        <v>2.23</v>
      </c>
      <c r="G35" s="14">
        <v>3.16</v>
      </c>
      <c r="I35" s="5" t="s">
        <v>56</v>
      </c>
      <c r="J35" s="1" t="s">
        <v>6</v>
      </c>
      <c r="K35" s="9">
        <v>15</v>
      </c>
      <c r="L35" s="9">
        <v>20</v>
      </c>
      <c r="M35" s="9">
        <v>20</v>
      </c>
      <c r="N35" s="9">
        <v>20</v>
      </c>
      <c r="O35" s="9">
        <v>25</v>
      </c>
      <c r="Q35"/>
      <c r="R35"/>
      <c r="S35"/>
      <c r="T35"/>
      <c r="U35"/>
      <c r="V35"/>
      <c r="W35"/>
    </row>
    <row r="36" spans="1:23" x14ac:dyDescent="0.25">
      <c r="A36" s="5" t="s">
        <v>57</v>
      </c>
      <c r="B36" s="1" t="s">
        <v>6</v>
      </c>
      <c r="C36" s="14">
        <v>255.94</v>
      </c>
      <c r="D36" s="14">
        <v>341.32</v>
      </c>
      <c r="E36" s="14">
        <v>258.98</v>
      </c>
      <c r="F36" s="14">
        <v>262.18</v>
      </c>
      <c r="G36" s="14">
        <v>346.98</v>
      </c>
      <c r="I36" s="5" t="s">
        <v>57</v>
      </c>
      <c r="J36" s="1" t="s">
        <v>6</v>
      </c>
      <c r="K36" s="9">
        <v>130</v>
      </c>
      <c r="L36" s="9">
        <v>140</v>
      </c>
      <c r="M36" s="9">
        <v>145</v>
      </c>
      <c r="N36" s="9">
        <v>150</v>
      </c>
      <c r="O36" s="9">
        <v>150</v>
      </c>
      <c r="Q36"/>
      <c r="R36"/>
      <c r="S36"/>
      <c r="T36"/>
      <c r="U36"/>
      <c r="V36"/>
      <c r="W36"/>
    </row>
    <row r="37" spans="1:23" x14ac:dyDescent="0.25">
      <c r="A37" s="5" t="s">
        <v>58</v>
      </c>
      <c r="B37" s="1" t="s">
        <v>6</v>
      </c>
      <c r="C37" s="14" t="s">
        <v>139</v>
      </c>
      <c r="D37" s="14" t="s">
        <v>139</v>
      </c>
      <c r="E37" s="14" t="s">
        <v>139</v>
      </c>
      <c r="F37" s="14" t="s">
        <v>139</v>
      </c>
      <c r="G37" s="14" t="s">
        <v>139</v>
      </c>
      <c r="I37" s="5" t="s">
        <v>58</v>
      </c>
      <c r="J37" s="1" t="s">
        <v>6</v>
      </c>
      <c r="K37" s="9">
        <v>15</v>
      </c>
      <c r="L37" s="9">
        <v>15</v>
      </c>
      <c r="M37" s="9">
        <v>15</v>
      </c>
      <c r="N37" s="9">
        <v>20</v>
      </c>
      <c r="O37" s="9">
        <v>20</v>
      </c>
      <c r="Q37"/>
      <c r="R37"/>
      <c r="S37"/>
      <c r="T37"/>
      <c r="U37"/>
      <c r="V37"/>
      <c r="W37"/>
    </row>
    <row r="38" spans="1:23" x14ac:dyDescent="0.25">
      <c r="A38" s="5" t="s">
        <v>59</v>
      </c>
      <c r="B38" s="1" t="s">
        <v>7</v>
      </c>
      <c r="C38" s="14">
        <v>159.18</v>
      </c>
      <c r="D38" s="14">
        <v>195.69</v>
      </c>
      <c r="E38" s="14">
        <v>161.61000000000001</v>
      </c>
      <c r="F38" s="14">
        <v>136.68</v>
      </c>
      <c r="G38" s="14">
        <v>163.1</v>
      </c>
      <c r="I38" s="5" t="s">
        <v>59</v>
      </c>
      <c r="J38" s="1" t="s">
        <v>7</v>
      </c>
      <c r="K38" s="9">
        <v>665</v>
      </c>
      <c r="L38" s="9">
        <v>780</v>
      </c>
      <c r="M38" s="9">
        <v>855</v>
      </c>
      <c r="N38" s="9">
        <v>935</v>
      </c>
      <c r="O38" s="9">
        <v>990</v>
      </c>
      <c r="Q38"/>
      <c r="R38"/>
      <c r="S38"/>
      <c r="T38"/>
      <c r="U38"/>
      <c r="V38"/>
      <c r="W38"/>
    </row>
    <row r="39" spans="1:23" x14ac:dyDescent="0.25">
      <c r="A39" s="5" t="s">
        <v>60</v>
      </c>
      <c r="B39" s="1" t="s">
        <v>7</v>
      </c>
      <c r="C39" s="14">
        <v>1271.5899999999999</v>
      </c>
      <c r="D39" s="14">
        <v>1252.4100000000001</v>
      </c>
      <c r="E39" s="14">
        <v>1223.53</v>
      </c>
      <c r="F39" s="14">
        <v>1405.69</v>
      </c>
      <c r="G39" s="14">
        <v>956.05</v>
      </c>
      <c r="I39" s="5" t="s">
        <v>60</v>
      </c>
      <c r="J39" s="1" t="s">
        <v>7</v>
      </c>
      <c r="K39" s="9">
        <v>215</v>
      </c>
      <c r="L39" s="9">
        <v>240</v>
      </c>
      <c r="M39" s="9">
        <v>250</v>
      </c>
      <c r="N39" s="9">
        <v>260</v>
      </c>
      <c r="O39" s="9">
        <v>270</v>
      </c>
      <c r="Q39"/>
      <c r="R39"/>
      <c r="S39"/>
      <c r="T39"/>
      <c r="U39"/>
      <c r="V39"/>
      <c r="W39"/>
    </row>
    <row r="40" spans="1:23" x14ac:dyDescent="0.25">
      <c r="A40" s="5" t="s">
        <v>61</v>
      </c>
      <c r="B40" s="1" t="s">
        <v>7</v>
      </c>
      <c r="C40" s="14">
        <v>363.61</v>
      </c>
      <c r="D40" s="14">
        <v>332.48</v>
      </c>
      <c r="E40" s="14">
        <v>367.91</v>
      </c>
      <c r="F40" s="14">
        <v>446.5</v>
      </c>
      <c r="G40" s="14">
        <v>440.35</v>
      </c>
      <c r="I40" s="5" t="s">
        <v>61</v>
      </c>
      <c r="J40" s="1" t="s">
        <v>7</v>
      </c>
      <c r="K40" s="9">
        <v>1280</v>
      </c>
      <c r="L40" s="9">
        <v>1605</v>
      </c>
      <c r="M40" s="9">
        <v>1765</v>
      </c>
      <c r="N40" s="9">
        <v>1765</v>
      </c>
      <c r="O40" s="9">
        <v>1820</v>
      </c>
      <c r="Q40"/>
      <c r="R40"/>
      <c r="S40"/>
      <c r="T40"/>
      <c r="U40"/>
      <c r="V40"/>
      <c r="W40"/>
    </row>
    <row r="41" spans="1:23" x14ac:dyDescent="0.25">
      <c r="A41" s="5" t="s">
        <v>62</v>
      </c>
      <c r="B41" s="1" t="s">
        <v>8</v>
      </c>
      <c r="C41" s="14">
        <v>397.28</v>
      </c>
      <c r="D41" s="14">
        <v>406.98</v>
      </c>
      <c r="E41" s="14">
        <v>467.54</v>
      </c>
      <c r="F41" s="14">
        <v>410.64</v>
      </c>
      <c r="G41" s="14">
        <v>468.8</v>
      </c>
      <c r="I41" s="5" t="s">
        <v>62</v>
      </c>
      <c r="J41" s="1" t="s">
        <v>8</v>
      </c>
      <c r="K41" s="9">
        <v>1145</v>
      </c>
      <c r="L41" s="9">
        <v>1290</v>
      </c>
      <c r="M41" s="9">
        <v>1505</v>
      </c>
      <c r="N41" s="9">
        <v>1490</v>
      </c>
      <c r="O41" s="9">
        <v>1550</v>
      </c>
      <c r="Q41"/>
      <c r="R41"/>
      <c r="S41"/>
      <c r="T41"/>
      <c r="U41"/>
      <c r="V41"/>
      <c r="W41"/>
    </row>
    <row r="42" spans="1:23" x14ac:dyDescent="0.25">
      <c r="A42" s="5" t="s">
        <v>63</v>
      </c>
      <c r="B42" s="1" t="s">
        <v>8</v>
      </c>
      <c r="C42" s="14">
        <v>14287.44</v>
      </c>
      <c r="D42" s="14">
        <v>13856.49</v>
      </c>
      <c r="E42" s="14">
        <v>11905.09</v>
      </c>
      <c r="F42" s="14">
        <v>11257.77</v>
      </c>
      <c r="G42" s="14">
        <v>8954.66</v>
      </c>
      <c r="I42" s="5" t="s">
        <v>63</v>
      </c>
      <c r="J42" s="1" t="s">
        <v>8</v>
      </c>
      <c r="K42" s="9">
        <v>6830</v>
      </c>
      <c r="L42" s="9">
        <v>7700</v>
      </c>
      <c r="M42" s="9">
        <v>8165</v>
      </c>
      <c r="N42" s="9">
        <v>8410</v>
      </c>
      <c r="O42" s="9">
        <v>8725</v>
      </c>
      <c r="Q42"/>
      <c r="R42"/>
      <c r="S42"/>
      <c r="T42"/>
      <c r="U42"/>
      <c r="V42"/>
      <c r="W42"/>
    </row>
    <row r="43" spans="1:23" x14ac:dyDescent="0.25">
      <c r="A43" s="5" t="s">
        <v>64</v>
      </c>
      <c r="B43" s="1" t="s">
        <v>8</v>
      </c>
      <c r="C43" s="14">
        <v>1098.71</v>
      </c>
      <c r="D43" s="14">
        <v>1180.6500000000001</v>
      </c>
      <c r="E43" s="14">
        <v>1064.98</v>
      </c>
      <c r="F43" s="14">
        <v>1322.71</v>
      </c>
      <c r="G43" s="14">
        <v>1421.44</v>
      </c>
      <c r="I43" s="5" t="s">
        <v>64</v>
      </c>
      <c r="J43" s="1" t="s">
        <v>8</v>
      </c>
      <c r="K43" s="9">
        <v>955</v>
      </c>
      <c r="L43" s="9">
        <v>1135</v>
      </c>
      <c r="M43" s="9">
        <v>1265</v>
      </c>
      <c r="N43" s="9">
        <v>1375</v>
      </c>
      <c r="O43" s="9">
        <v>1510</v>
      </c>
      <c r="Q43"/>
      <c r="R43"/>
      <c r="S43"/>
      <c r="T43"/>
      <c r="U43"/>
      <c r="V43"/>
      <c r="W43"/>
    </row>
    <row r="44" spans="1:23" x14ac:dyDescent="0.25">
      <c r="A44" s="5" t="s">
        <v>65</v>
      </c>
      <c r="B44" s="1" t="s">
        <v>9</v>
      </c>
      <c r="C44" s="14">
        <v>3947.03</v>
      </c>
      <c r="D44" s="14">
        <v>4124.78</v>
      </c>
      <c r="E44" s="14">
        <v>4684.3500000000004</v>
      </c>
      <c r="F44" s="14">
        <v>4893.82</v>
      </c>
      <c r="G44" s="14">
        <v>5060.55</v>
      </c>
      <c r="I44" s="5" t="s">
        <v>65</v>
      </c>
      <c r="J44" s="1" t="s">
        <v>9</v>
      </c>
      <c r="K44" s="9">
        <v>1790</v>
      </c>
      <c r="L44" s="9">
        <v>1945</v>
      </c>
      <c r="M44" s="9">
        <v>2035</v>
      </c>
      <c r="N44" s="9">
        <v>2005</v>
      </c>
      <c r="O44" s="9">
        <v>2080</v>
      </c>
      <c r="Q44"/>
      <c r="R44"/>
      <c r="S44"/>
      <c r="T44"/>
      <c r="U44"/>
      <c r="V44"/>
      <c r="W44"/>
    </row>
    <row r="45" spans="1:23" x14ac:dyDescent="0.25">
      <c r="A45" s="5" t="s">
        <v>66</v>
      </c>
      <c r="B45" s="1" t="s">
        <v>9</v>
      </c>
      <c r="C45" s="14">
        <v>4995.74</v>
      </c>
      <c r="D45" s="14">
        <v>5347.96</v>
      </c>
      <c r="E45" s="14">
        <v>5652.7</v>
      </c>
      <c r="F45" s="14">
        <v>5941.28</v>
      </c>
      <c r="G45" s="14">
        <v>5282.31</v>
      </c>
      <c r="I45" s="5" t="s">
        <v>66</v>
      </c>
      <c r="J45" s="1" t="s">
        <v>9</v>
      </c>
      <c r="K45" s="9">
        <v>1225</v>
      </c>
      <c r="L45" s="9">
        <v>1255</v>
      </c>
      <c r="M45" s="9">
        <v>1180</v>
      </c>
      <c r="N45" s="9">
        <v>1135</v>
      </c>
      <c r="O45" s="9">
        <v>1140</v>
      </c>
      <c r="Q45"/>
      <c r="R45"/>
      <c r="S45"/>
      <c r="T45"/>
      <c r="U45"/>
      <c r="V45"/>
      <c r="W45"/>
    </row>
    <row r="46" spans="1:23" x14ac:dyDescent="0.25">
      <c r="A46" s="5" t="s">
        <v>67</v>
      </c>
      <c r="B46" s="1" t="s">
        <v>9</v>
      </c>
      <c r="C46" s="14">
        <v>6273.39</v>
      </c>
      <c r="D46" s="14">
        <v>6383.77</v>
      </c>
      <c r="E46" s="14">
        <v>6208.28</v>
      </c>
      <c r="F46" s="14">
        <v>6340.36</v>
      </c>
      <c r="G46" s="14">
        <v>5978.37</v>
      </c>
      <c r="I46" s="5" t="s">
        <v>67</v>
      </c>
      <c r="J46" s="1" t="s">
        <v>9</v>
      </c>
      <c r="K46" s="9">
        <v>30</v>
      </c>
      <c r="L46" s="9">
        <v>40</v>
      </c>
      <c r="M46" s="9">
        <v>40</v>
      </c>
      <c r="N46" s="9">
        <v>45</v>
      </c>
      <c r="O46" s="9">
        <v>55</v>
      </c>
      <c r="Q46"/>
      <c r="R46"/>
      <c r="S46"/>
      <c r="T46"/>
      <c r="U46"/>
      <c r="V46"/>
      <c r="W46"/>
    </row>
    <row r="47" spans="1:23" x14ac:dyDescent="0.25">
      <c r="A47" s="5" t="s">
        <v>68</v>
      </c>
      <c r="B47" s="1" t="s">
        <v>9</v>
      </c>
      <c r="C47" s="14">
        <v>7687.53</v>
      </c>
      <c r="D47" s="14">
        <v>8367.66</v>
      </c>
      <c r="E47" s="14">
        <v>9693.82</v>
      </c>
      <c r="F47" s="14">
        <v>9960.7199999999993</v>
      </c>
      <c r="G47" s="14">
        <v>10059.15</v>
      </c>
      <c r="I47" s="5" t="s">
        <v>68</v>
      </c>
      <c r="J47" s="1" t="s">
        <v>9</v>
      </c>
      <c r="K47" s="9">
        <v>1120</v>
      </c>
      <c r="L47" s="9">
        <v>1250</v>
      </c>
      <c r="M47" s="9">
        <v>1305</v>
      </c>
      <c r="N47" s="9">
        <v>1410</v>
      </c>
      <c r="O47" s="9">
        <v>1505</v>
      </c>
      <c r="Q47"/>
      <c r="R47"/>
      <c r="S47"/>
      <c r="T47"/>
      <c r="U47"/>
      <c r="V47"/>
      <c r="W47"/>
    </row>
    <row r="48" spans="1:23" x14ac:dyDescent="0.25">
      <c r="A48" s="5" t="s">
        <v>69</v>
      </c>
      <c r="B48" s="1" t="s">
        <v>9</v>
      </c>
      <c r="C48" s="14">
        <v>451.1</v>
      </c>
      <c r="D48" s="14">
        <v>484.4</v>
      </c>
      <c r="E48" s="14">
        <v>610.5</v>
      </c>
      <c r="F48" s="14">
        <v>698.73</v>
      </c>
      <c r="G48" s="14">
        <v>765.08</v>
      </c>
      <c r="I48" s="5" t="s">
        <v>69</v>
      </c>
      <c r="J48" s="1" t="s">
        <v>9</v>
      </c>
      <c r="K48" s="9">
        <v>215</v>
      </c>
      <c r="L48" s="9">
        <v>225</v>
      </c>
      <c r="M48" s="9">
        <v>235</v>
      </c>
      <c r="N48" s="9">
        <v>280</v>
      </c>
      <c r="O48" s="9">
        <v>270</v>
      </c>
      <c r="Q48"/>
      <c r="R48"/>
      <c r="S48"/>
      <c r="T48"/>
      <c r="U48"/>
      <c r="V48"/>
      <c r="W48"/>
    </row>
    <row r="49" spans="1:23" x14ac:dyDescent="0.25">
      <c r="A49" s="5" t="s">
        <v>70</v>
      </c>
      <c r="B49" s="1" t="s">
        <v>10</v>
      </c>
      <c r="C49" s="14">
        <v>42.08</v>
      </c>
      <c r="D49" s="14">
        <v>72.8</v>
      </c>
      <c r="E49" s="14">
        <v>107.92</v>
      </c>
      <c r="F49" s="14">
        <v>114.83</v>
      </c>
      <c r="G49" s="14">
        <v>116.73</v>
      </c>
      <c r="I49" s="5" t="s">
        <v>70</v>
      </c>
      <c r="J49" s="1" t="s">
        <v>10</v>
      </c>
      <c r="K49" s="9">
        <v>40</v>
      </c>
      <c r="L49" s="9">
        <v>55</v>
      </c>
      <c r="M49" s="9">
        <v>65</v>
      </c>
      <c r="N49" s="9">
        <v>75</v>
      </c>
      <c r="O49" s="9">
        <v>80</v>
      </c>
      <c r="Q49"/>
      <c r="R49"/>
      <c r="S49"/>
      <c r="T49"/>
      <c r="U49"/>
      <c r="V49"/>
      <c r="W49"/>
    </row>
    <row r="50" spans="1:23" x14ac:dyDescent="0.25">
      <c r="A50" s="5" t="s">
        <v>71</v>
      </c>
      <c r="B50" s="1" t="s">
        <v>10</v>
      </c>
      <c r="C50" s="14">
        <v>13.88</v>
      </c>
      <c r="D50" s="14">
        <v>11.75</v>
      </c>
      <c r="E50" s="14">
        <v>110.27</v>
      </c>
      <c r="F50" s="14">
        <v>24.03</v>
      </c>
      <c r="G50" s="14">
        <v>22.31</v>
      </c>
      <c r="I50" s="5" t="s">
        <v>71</v>
      </c>
      <c r="J50" s="1" t="s">
        <v>10</v>
      </c>
      <c r="K50" s="9">
        <v>80</v>
      </c>
      <c r="L50" s="9">
        <v>115</v>
      </c>
      <c r="M50" s="9">
        <v>145</v>
      </c>
      <c r="N50" s="9">
        <v>170</v>
      </c>
      <c r="O50" s="9">
        <v>195</v>
      </c>
      <c r="Q50"/>
      <c r="R50"/>
      <c r="S50"/>
      <c r="T50"/>
      <c r="U50"/>
      <c r="V50"/>
      <c r="W50"/>
    </row>
    <row r="51" spans="1:23" x14ac:dyDescent="0.25">
      <c r="A51" s="5" t="s">
        <v>72</v>
      </c>
      <c r="B51" s="1" t="s">
        <v>11</v>
      </c>
      <c r="C51" s="14">
        <v>914.99</v>
      </c>
      <c r="D51" s="14">
        <v>863.58</v>
      </c>
      <c r="E51" s="14">
        <v>1041.71</v>
      </c>
      <c r="F51" s="14">
        <v>1114.97</v>
      </c>
      <c r="G51" s="14">
        <v>1088.5</v>
      </c>
      <c r="I51" s="5" t="s">
        <v>72</v>
      </c>
      <c r="J51" s="1" t="s">
        <v>11</v>
      </c>
      <c r="K51" s="9">
        <v>310</v>
      </c>
      <c r="L51" s="9">
        <v>370</v>
      </c>
      <c r="M51" s="9">
        <v>405</v>
      </c>
      <c r="N51" s="9">
        <v>435</v>
      </c>
      <c r="O51" s="9">
        <v>425</v>
      </c>
      <c r="Q51"/>
      <c r="R51"/>
      <c r="S51"/>
      <c r="T51"/>
      <c r="U51"/>
      <c r="V51"/>
      <c r="W51"/>
    </row>
    <row r="52" spans="1:23" x14ac:dyDescent="0.25">
      <c r="A52" s="5" t="s">
        <v>73</v>
      </c>
      <c r="B52" s="1" t="s">
        <v>11</v>
      </c>
      <c r="C52" s="14">
        <v>160.05000000000001</v>
      </c>
      <c r="D52" s="14">
        <v>142.13</v>
      </c>
      <c r="E52" s="14">
        <v>195.5</v>
      </c>
      <c r="F52" s="14">
        <v>2304.48</v>
      </c>
      <c r="G52" s="14">
        <v>3385.7</v>
      </c>
      <c r="I52" s="5" t="s">
        <v>73</v>
      </c>
      <c r="J52" s="1" t="s">
        <v>11</v>
      </c>
      <c r="K52" s="9">
        <v>765</v>
      </c>
      <c r="L52" s="9">
        <v>1005</v>
      </c>
      <c r="M52" s="9">
        <v>1105</v>
      </c>
      <c r="N52" s="9">
        <v>1245</v>
      </c>
      <c r="O52" s="9">
        <v>1450</v>
      </c>
      <c r="Q52"/>
      <c r="R52"/>
      <c r="S52"/>
      <c r="T52"/>
      <c r="U52"/>
      <c r="V52"/>
      <c r="W52"/>
    </row>
    <row r="53" spans="1:23" x14ac:dyDescent="0.25">
      <c r="A53" s="5" t="s">
        <v>102</v>
      </c>
      <c r="B53" s="1" t="s">
        <v>11</v>
      </c>
      <c r="C53" s="14">
        <v>145.12</v>
      </c>
      <c r="D53" s="14">
        <v>125.16</v>
      </c>
      <c r="E53" s="14">
        <v>171.43</v>
      </c>
      <c r="F53" s="14">
        <v>2274.2600000000002</v>
      </c>
      <c r="G53" s="14">
        <v>3343.31</v>
      </c>
      <c r="I53" s="5" t="s">
        <v>102</v>
      </c>
      <c r="J53" s="1" t="s">
        <v>11</v>
      </c>
      <c r="K53" s="9">
        <v>610</v>
      </c>
      <c r="L53" s="9">
        <v>800</v>
      </c>
      <c r="M53" s="9">
        <v>885</v>
      </c>
      <c r="N53" s="9">
        <v>1020</v>
      </c>
      <c r="O53" s="9">
        <v>1160</v>
      </c>
      <c r="Q53"/>
      <c r="R53"/>
      <c r="S53"/>
      <c r="T53"/>
      <c r="U53"/>
      <c r="V53"/>
      <c r="W53"/>
    </row>
    <row r="54" spans="1:23" x14ac:dyDescent="0.25">
      <c r="A54" s="5" t="s">
        <v>103</v>
      </c>
      <c r="B54" s="1" t="s">
        <v>11</v>
      </c>
      <c r="C54" s="14">
        <v>14.93</v>
      </c>
      <c r="D54" s="14">
        <v>16.97</v>
      </c>
      <c r="E54" s="14">
        <v>24.07</v>
      </c>
      <c r="F54" s="14">
        <v>30.22</v>
      </c>
      <c r="G54" s="14">
        <v>42.39</v>
      </c>
      <c r="I54" s="5" t="s">
        <v>103</v>
      </c>
      <c r="J54" s="1" t="s">
        <v>11</v>
      </c>
      <c r="K54" s="9">
        <v>155</v>
      </c>
      <c r="L54" s="9">
        <v>205</v>
      </c>
      <c r="M54" s="9">
        <v>220</v>
      </c>
      <c r="N54" s="9">
        <v>225</v>
      </c>
      <c r="O54" s="9">
        <v>290</v>
      </c>
      <c r="Q54"/>
      <c r="R54"/>
      <c r="S54"/>
      <c r="T54"/>
      <c r="U54"/>
      <c r="V54"/>
      <c r="W54"/>
    </row>
    <row r="55" spans="1:23" x14ac:dyDescent="0.25">
      <c r="A55" s="5" t="s">
        <v>74</v>
      </c>
      <c r="B55" s="1" t="s">
        <v>11</v>
      </c>
      <c r="C55" s="14" t="s">
        <v>139</v>
      </c>
      <c r="D55" s="14" t="s">
        <v>139</v>
      </c>
      <c r="E55" s="14">
        <f>E57+E56</f>
        <v>124.85</v>
      </c>
      <c r="F55" s="14">
        <f>F57+F56</f>
        <v>147</v>
      </c>
      <c r="G55" s="14">
        <f>G57+G56</f>
        <v>188.73999999999998</v>
      </c>
      <c r="I55" s="5" t="s">
        <v>74</v>
      </c>
      <c r="J55" s="1" t="s">
        <v>11</v>
      </c>
      <c r="K55" s="9">
        <f>K57+K56</f>
        <v>25</v>
      </c>
      <c r="L55" s="9">
        <f>L57+L56</f>
        <v>35</v>
      </c>
      <c r="M55" s="9">
        <f>M57+M56</f>
        <v>35</v>
      </c>
      <c r="N55" s="9">
        <f>N57+N56</f>
        <v>35</v>
      </c>
      <c r="O55" s="9">
        <f>O57+O56</f>
        <v>40</v>
      </c>
      <c r="Q55"/>
      <c r="R55"/>
      <c r="S55"/>
      <c r="T55"/>
      <c r="U55"/>
      <c r="V55"/>
      <c r="W55"/>
    </row>
    <row r="56" spans="1:23" x14ac:dyDescent="0.25">
      <c r="A56" s="5" t="s">
        <v>104</v>
      </c>
      <c r="B56" s="1" t="s">
        <v>11</v>
      </c>
      <c r="C56" s="14" t="s">
        <v>139</v>
      </c>
      <c r="D56" s="14" t="s">
        <v>139</v>
      </c>
      <c r="E56" s="14">
        <v>3.03</v>
      </c>
      <c r="F56" s="14">
        <v>2.42</v>
      </c>
      <c r="G56" s="14">
        <v>2.4500000000000002</v>
      </c>
      <c r="I56" s="5" t="s">
        <v>104</v>
      </c>
      <c r="J56" s="1" t="s">
        <v>11</v>
      </c>
      <c r="K56" s="9">
        <v>15</v>
      </c>
      <c r="L56" s="9">
        <v>20</v>
      </c>
      <c r="M56" s="9">
        <v>20</v>
      </c>
      <c r="N56" s="9">
        <v>20</v>
      </c>
      <c r="O56" s="9">
        <v>25</v>
      </c>
      <c r="Q56"/>
      <c r="R56"/>
      <c r="S56"/>
      <c r="T56"/>
      <c r="U56"/>
      <c r="V56"/>
      <c r="W56"/>
    </row>
    <row r="57" spans="1:23" x14ac:dyDescent="0.25">
      <c r="A57" s="5" t="s">
        <v>105</v>
      </c>
      <c r="B57" s="1" t="s">
        <v>11</v>
      </c>
      <c r="C57" s="14" t="s">
        <v>139</v>
      </c>
      <c r="D57" s="14" t="s">
        <v>139</v>
      </c>
      <c r="E57" s="14">
        <v>121.82</v>
      </c>
      <c r="F57" s="14">
        <v>144.58000000000001</v>
      </c>
      <c r="G57" s="14">
        <v>186.29</v>
      </c>
      <c r="I57" s="5" t="s">
        <v>105</v>
      </c>
      <c r="J57" s="1" t="s">
        <v>11</v>
      </c>
      <c r="K57" s="9">
        <v>10</v>
      </c>
      <c r="L57" s="9">
        <v>15</v>
      </c>
      <c r="M57" s="9">
        <v>15</v>
      </c>
      <c r="N57" s="9">
        <v>15</v>
      </c>
      <c r="O57" s="9">
        <v>15</v>
      </c>
      <c r="Q57"/>
      <c r="R57"/>
      <c r="S57"/>
      <c r="T57"/>
      <c r="U57"/>
      <c r="V57"/>
      <c r="W57"/>
    </row>
    <row r="58" spans="1:23" x14ac:dyDescent="0.25">
      <c r="A58" s="5" t="s">
        <v>75</v>
      </c>
      <c r="B58" s="1" t="s">
        <v>11</v>
      </c>
      <c r="C58" s="14">
        <v>2338.56</v>
      </c>
      <c r="D58" s="14">
        <v>1806.27</v>
      </c>
      <c r="E58" s="14">
        <v>2013.7</v>
      </c>
      <c r="F58" s="14">
        <v>2143.23</v>
      </c>
      <c r="G58" s="14">
        <v>2168.36</v>
      </c>
      <c r="I58" s="5" t="s">
        <v>75</v>
      </c>
      <c r="J58" s="1" t="s">
        <v>11</v>
      </c>
      <c r="K58" s="9">
        <v>170</v>
      </c>
      <c r="L58" s="9">
        <v>200</v>
      </c>
      <c r="M58" s="9">
        <v>210</v>
      </c>
      <c r="N58" s="9">
        <v>220</v>
      </c>
      <c r="O58" s="9">
        <v>245</v>
      </c>
      <c r="Q58"/>
      <c r="R58"/>
      <c r="S58"/>
      <c r="T58"/>
      <c r="U58"/>
      <c r="V58"/>
      <c r="W58"/>
    </row>
    <row r="59" spans="1:23" x14ac:dyDescent="0.25">
      <c r="A59" s="5" t="s">
        <v>97</v>
      </c>
      <c r="B59" s="1" t="s">
        <v>11</v>
      </c>
      <c r="C59" s="14">
        <v>4539.21</v>
      </c>
      <c r="D59" s="14">
        <v>6273.48</v>
      </c>
      <c r="E59" s="14">
        <v>8761.7199999999993</v>
      </c>
      <c r="F59" s="14">
        <v>9741.4599999999991</v>
      </c>
      <c r="G59" s="14">
        <v>10646.18</v>
      </c>
      <c r="I59" s="5" t="s">
        <v>97</v>
      </c>
      <c r="J59" s="1" t="s">
        <v>11</v>
      </c>
      <c r="K59" s="9">
        <v>4455</v>
      </c>
      <c r="L59" s="9">
        <v>5180</v>
      </c>
      <c r="M59" s="9">
        <v>5880</v>
      </c>
      <c r="N59" s="9">
        <v>6540</v>
      </c>
      <c r="O59" s="9">
        <v>6965</v>
      </c>
      <c r="Q59"/>
      <c r="R59"/>
      <c r="S59"/>
      <c r="T59"/>
      <c r="U59"/>
      <c r="V59"/>
      <c r="W59"/>
    </row>
    <row r="60" spans="1:23" x14ac:dyDescent="0.25">
      <c r="A60" s="5" t="s">
        <v>76</v>
      </c>
      <c r="B60" s="1" t="s">
        <v>11</v>
      </c>
      <c r="C60" s="14">
        <v>617.70000000000005</v>
      </c>
      <c r="D60" s="14">
        <v>740.07</v>
      </c>
      <c r="E60" s="14">
        <v>1000.8599999999999</v>
      </c>
      <c r="F60" s="14">
        <v>953.17000000000007</v>
      </c>
      <c r="G60" s="14">
        <v>1083.46</v>
      </c>
      <c r="I60" s="5" t="s">
        <v>76</v>
      </c>
      <c r="J60" s="1" t="s">
        <v>11</v>
      </c>
      <c r="K60" s="9">
        <v>890</v>
      </c>
      <c r="L60" s="9">
        <v>1045</v>
      </c>
      <c r="M60" s="9">
        <v>1190</v>
      </c>
      <c r="N60" s="9">
        <v>1115</v>
      </c>
      <c r="O60" s="9">
        <v>1180</v>
      </c>
      <c r="Q60"/>
      <c r="R60"/>
      <c r="S60"/>
      <c r="T60"/>
      <c r="U60"/>
      <c r="V60"/>
      <c r="W60"/>
    </row>
    <row r="61" spans="1:23" x14ac:dyDescent="0.25">
      <c r="A61" s="5" t="s">
        <v>106</v>
      </c>
      <c r="B61" s="1" t="s">
        <v>11</v>
      </c>
      <c r="C61" s="14">
        <v>613.98</v>
      </c>
      <c r="D61" s="14">
        <v>732.21</v>
      </c>
      <c r="E61" s="14">
        <v>958.18</v>
      </c>
      <c r="F61" s="14">
        <v>925.44</v>
      </c>
      <c r="G61" s="14">
        <v>1051.26</v>
      </c>
      <c r="I61" s="5" t="s">
        <v>106</v>
      </c>
      <c r="J61" s="1" t="s">
        <v>11</v>
      </c>
      <c r="K61" s="9">
        <v>835</v>
      </c>
      <c r="L61" s="9">
        <v>960</v>
      </c>
      <c r="M61" s="9">
        <v>1090</v>
      </c>
      <c r="N61" s="9">
        <v>1005</v>
      </c>
      <c r="O61" s="9">
        <v>1065</v>
      </c>
      <c r="Q61"/>
      <c r="R61"/>
      <c r="S61"/>
      <c r="T61"/>
      <c r="U61"/>
      <c r="V61"/>
      <c r="W61"/>
    </row>
    <row r="62" spans="1:23" x14ac:dyDescent="0.25">
      <c r="A62" s="5" t="s">
        <v>107</v>
      </c>
      <c r="B62" s="1" t="s">
        <v>11</v>
      </c>
      <c r="C62" s="14">
        <v>3.72</v>
      </c>
      <c r="D62" s="14">
        <v>7.86</v>
      </c>
      <c r="E62" s="14">
        <v>42.68</v>
      </c>
      <c r="F62" s="14">
        <v>27.73</v>
      </c>
      <c r="G62" s="14">
        <v>32.200000000000003</v>
      </c>
      <c r="I62" s="5" t="s">
        <v>107</v>
      </c>
      <c r="J62" s="1" t="s">
        <v>11</v>
      </c>
      <c r="K62" s="9">
        <v>60</v>
      </c>
      <c r="L62" s="9">
        <v>85</v>
      </c>
      <c r="M62" s="9">
        <v>100</v>
      </c>
      <c r="N62" s="9">
        <v>110</v>
      </c>
      <c r="O62" s="9">
        <v>115</v>
      </c>
      <c r="Q62"/>
      <c r="R62"/>
      <c r="S62"/>
      <c r="T62"/>
      <c r="U62"/>
      <c r="V62"/>
      <c r="W62"/>
    </row>
    <row r="63" spans="1:23" x14ac:dyDescent="0.25">
      <c r="A63" s="5" t="s">
        <v>77</v>
      </c>
      <c r="B63" s="1" t="s">
        <v>12</v>
      </c>
      <c r="C63" s="14">
        <v>68.84</v>
      </c>
      <c r="D63" s="14">
        <v>64.92</v>
      </c>
      <c r="E63" s="14">
        <v>54.540000000000006</v>
      </c>
      <c r="F63" s="14">
        <v>123.77</v>
      </c>
      <c r="G63" s="14">
        <v>76.17</v>
      </c>
      <c r="I63" s="5" t="s">
        <v>77</v>
      </c>
      <c r="J63" s="1" t="s">
        <v>12</v>
      </c>
      <c r="K63" s="9">
        <v>270</v>
      </c>
      <c r="L63" s="9">
        <v>330</v>
      </c>
      <c r="M63" s="9">
        <v>340</v>
      </c>
      <c r="N63" s="9">
        <v>345</v>
      </c>
      <c r="O63" s="9">
        <v>420</v>
      </c>
      <c r="Q63"/>
      <c r="R63"/>
      <c r="S63"/>
      <c r="T63"/>
      <c r="U63"/>
      <c r="V63"/>
      <c r="W63"/>
    </row>
    <row r="64" spans="1:23" x14ac:dyDescent="0.25">
      <c r="A64" s="5" t="s">
        <v>108</v>
      </c>
      <c r="B64" s="1" t="s">
        <v>12</v>
      </c>
      <c r="C64" s="14">
        <v>24.43</v>
      </c>
      <c r="D64" s="14">
        <v>24.44</v>
      </c>
      <c r="E64" s="14">
        <v>14.46</v>
      </c>
      <c r="F64" s="14">
        <v>13.56</v>
      </c>
      <c r="G64" s="14">
        <v>14.68</v>
      </c>
      <c r="I64" s="5" t="s">
        <v>108</v>
      </c>
      <c r="J64" s="1" t="s">
        <v>12</v>
      </c>
      <c r="K64" s="9">
        <v>70</v>
      </c>
      <c r="L64" s="9">
        <v>80</v>
      </c>
      <c r="M64" s="9">
        <v>70</v>
      </c>
      <c r="N64" s="9">
        <v>80</v>
      </c>
      <c r="O64" s="9">
        <v>85</v>
      </c>
      <c r="Q64"/>
      <c r="R64"/>
      <c r="S64"/>
      <c r="T64"/>
      <c r="U64"/>
      <c r="V64"/>
      <c r="W64"/>
    </row>
    <row r="65" spans="1:23" x14ac:dyDescent="0.25">
      <c r="A65" s="5" t="s">
        <v>109</v>
      </c>
      <c r="B65" s="1" t="s">
        <v>12</v>
      </c>
      <c r="C65" s="14">
        <v>2.81</v>
      </c>
      <c r="D65" s="14">
        <v>1.69</v>
      </c>
      <c r="E65" s="14">
        <v>2.66</v>
      </c>
      <c r="F65" s="14" t="s">
        <v>139</v>
      </c>
      <c r="G65" s="14">
        <v>4.1399999999999997</v>
      </c>
      <c r="I65" s="5" t="s">
        <v>109</v>
      </c>
      <c r="J65" s="1" t="s">
        <v>12</v>
      </c>
      <c r="K65" s="9">
        <v>45</v>
      </c>
      <c r="L65" s="9">
        <v>50</v>
      </c>
      <c r="M65" s="9">
        <v>60</v>
      </c>
      <c r="N65" s="9">
        <v>55</v>
      </c>
      <c r="O65" s="9">
        <v>70</v>
      </c>
      <c r="Q65"/>
      <c r="R65"/>
      <c r="S65"/>
      <c r="T65"/>
      <c r="U65"/>
      <c r="V65"/>
      <c r="W65"/>
    </row>
    <row r="66" spans="1:23" x14ac:dyDescent="0.25">
      <c r="A66" s="5" t="s">
        <v>110</v>
      </c>
      <c r="B66" s="1" t="s">
        <v>12</v>
      </c>
      <c r="C66" s="14">
        <v>41.6</v>
      </c>
      <c r="D66" s="14">
        <v>38.79</v>
      </c>
      <c r="E66" s="14">
        <v>37.42</v>
      </c>
      <c r="F66" s="14">
        <v>56.86</v>
      </c>
      <c r="G66" s="14">
        <v>57.35</v>
      </c>
      <c r="I66" s="5" t="s">
        <v>110</v>
      </c>
      <c r="J66" s="1" t="s">
        <v>12</v>
      </c>
      <c r="K66" s="9">
        <v>155</v>
      </c>
      <c r="L66" s="9">
        <v>200</v>
      </c>
      <c r="M66" s="9">
        <v>205</v>
      </c>
      <c r="N66" s="9">
        <v>210</v>
      </c>
      <c r="O66" s="9">
        <v>265</v>
      </c>
      <c r="Q66"/>
      <c r="R66"/>
      <c r="S66"/>
      <c r="T66"/>
      <c r="U66"/>
      <c r="V66"/>
      <c r="W66"/>
    </row>
    <row r="67" spans="1:23" x14ac:dyDescent="0.25">
      <c r="A67" s="5" t="s">
        <v>78</v>
      </c>
      <c r="B67" s="1" t="s">
        <v>13</v>
      </c>
      <c r="C67" s="14">
        <v>1272.2800000000002</v>
      </c>
      <c r="D67" s="14">
        <v>1485.43</v>
      </c>
      <c r="E67" s="14">
        <v>1624.55</v>
      </c>
      <c r="F67" s="14">
        <v>1637.49</v>
      </c>
      <c r="G67" s="14">
        <v>1491.22</v>
      </c>
      <c r="I67" s="5" t="s">
        <v>78</v>
      </c>
      <c r="J67" s="1" t="s">
        <v>13</v>
      </c>
      <c r="K67" s="9">
        <v>1670</v>
      </c>
      <c r="L67" s="9">
        <v>1885</v>
      </c>
      <c r="M67" s="9">
        <v>2115</v>
      </c>
      <c r="N67" s="9">
        <v>2260</v>
      </c>
      <c r="O67" s="9">
        <v>2455</v>
      </c>
      <c r="Q67"/>
      <c r="R67"/>
      <c r="S67"/>
      <c r="T67"/>
      <c r="U67"/>
      <c r="V67"/>
      <c r="W67"/>
    </row>
    <row r="68" spans="1:23" x14ac:dyDescent="0.25">
      <c r="A68" s="5" t="s">
        <v>111</v>
      </c>
      <c r="B68" s="1" t="s">
        <v>13</v>
      </c>
      <c r="C68" s="14">
        <v>554.94000000000005</v>
      </c>
      <c r="D68" s="14">
        <v>557.24</v>
      </c>
      <c r="E68" s="14">
        <v>606.17999999999995</v>
      </c>
      <c r="F68" s="14">
        <v>768.75</v>
      </c>
      <c r="G68" s="14">
        <v>563.21</v>
      </c>
      <c r="I68" s="5" t="s">
        <v>111</v>
      </c>
      <c r="J68" s="1" t="s">
        <v>13</v>
      </c>
      <c r="K68" s="9">
        <v>795</v>
      </c>
      <c r="L68" s="9">
        <v>885</v>
      </c>
      <c r="M68" s="9">
        <v>1015</v>
      </c>
      <c r="N68" s="9">
        <v>1120</v>
      </c>
      <c r="O68" s="9">
        <v>1230</v>
      </c>
      <c r="Q68"/>
      <c r="R68"/>
      <c r="S68"/>
      <c r="T68"/>
      <c r="U68"/>
      <c r="V68"/>
      <c r="W68"/>
    </row>
    <row r="69" spans="1:23" x14ac:dyDescent="0.25">
      <c r="A69" s="5" t="s">
        <v>112</v>
      </c>
      <c r="B69" s="1" t="s">
        <v>13</v>
      </c>
      <c r="C69" s="14">
        <v>717.34</v>
      </c>
      <c r="D69" s="14">
        <v>928.19</v>
      </c>
      <c r="E69" s="14">
        <v>1018.37</v>
      </c>
      <c r="F69" s="14">
        <v>868.74</v>
      </c>
      <c r="G69" s="14">
        <v>928.01</v>
      </c>
      <c r="I69" s="5" t="s">
        <v>112</v>
      </c>
      <c r="J69" s="1" t="s">
        <v>13</v>
      </c>
      <c r="K69" s="9">
        <v>875</v>
      </c>
      <c r="L69" s="9">
        <v>1005</v>
      </c>
      <c r="M69" s="9">
        <v>1100</v>
      </c>
      <c r="N69" s="9">
        <v>1140</v>
      </c>
      <c r="O69" s="9">
        <v>1230</v>
      </c>
      <c r="Q69"/>
      <c r="R69"/>
      <c r="S69"/>
      <c r="T69"/>
      <c r="U69"/>
      <c r="V69"/>
      <c r="W69"/>
    </row>
    <row r="70" spans="1:23" x14ac:dyDescent="0.25">
      <c r="A70" s="5" t="s">
        <v>79</v>
      </c>
      <c r="B70" s="1" t="s">
        <v>13</v>
      </c>
      <c r="C70" s="14">
        <v>13855.150000000001</v>
      </c>
      <c r="D70" s="14">
        <v>14962.05</v>
      </c>
      <c r="E70" s="14">
        <v>14960.150000000001</v>
      </c>
      <c r="F70" s="14">
        <v>17780.38</v>
      </c>
      <c r="G70" s="14">
        <v>16168.13</v>
      </c>
      <c r="I70" s="5" t="s">
        <v>79</v>
      </c>
      <c r="J70" s="1" t="s">
        <v>13</v>
      </c>
      <c r="K70" s="9">
        <v>4910</v>
      </c>
      <c r="L70" s="9">
        <v>5725</v>
      </c>
      <c r="M70" s="9">
        <v>6440</v>
      </c>
      <c r="N70" s="9">
        <v>6865</v>
      </c>
      <c r="O70" s="9">
        <v>7385</v>
      </c>
      <c r="Q70"/>
      <c r="R70"/>
      <c r="S70"/>
      <c r="T70"/>
      <c r="U70"/>
      <c r="V70"/>
      <c r="W70"/>
    </row>
    <row r="71" spans="1:23" x14ac:dyDescent="0.25">
      <c r="A71" s="5" t="s">
        <v>113</v>
      </c>
      <c r="B71" s="1" t="s">
        <v>13</v>
      </c>
      <c r="C71" s="14">
        <v>13017.11</v>
      </c>
      <c r="D71" s="14">
        <v>14051.65</v>
      </c>
      <c r="E71" s="14">
        <v>14055.29</v>
      </c>
      <c r="F71" s="14">
        <v>16842.580000000002</v>
      </c>
      <c r="G71" s="14">
        <v>15118.3</v>
      </c>
      <c r="I71" s="5" t="s">
        <v>113</v>
      </c>
      <c r="J71" s="1" t="s">
        <v>13</v>
      </c>
      <c r="K71" s="9">
        <v>360</v>
      </c>
      <c r="L71" s="9">
        <v>385</v>
      </c>
      <c r="M71" s="9">
        <v>410</v>
      </c>
      <c r="N71" s="9">
        <v>420</v>
      </c>
      <c r="O71" s="9">
        <v>420</v>
      </c>
      <c r="Q71"/>
      <c r="R71"/>
      <c r="S71"/>
      <c r="T71"/>
      <c r="U71"/>
      <c r="V71"/>
      <c r="W71"/>
    </row>
    <row r="72" spans="1:23" x14ac:dyDescent="0.25">
      <c r="A72" s="5" t="s">
        <v>114</v>
      </c>
      <c r="B72" s="1" t="s">
        <v>13</v>
      </c>
      <c r="C72" s="14">
        <v>838.04</v>
      </c>
      <c r="D72" s="14">
        <v>910.4</v>
      </c>
      <c r="E72" s="14">
        <v>904.86</v>
      </c>
      <c r="F72" s="14">
        <v>937.8</v>
      </c>
      <c r="G72" s="14">
        <v>1049.83</v>
      </c>
      <c r="I72" s="5" t="s">
        <v>114</v>
      </c>
      <c r="J72" s="1" t="s">
        <v>13</v>
      </c>
      <c r="K72" s="9">
        <v>4550</v>
      </c>
      <c r="L72" s="9">
        <v>5340</v>
      </c>
      <c r="M72" s="9">
        <v>6030</v>
      </c>
      <c r="N72" s="9">
        <v>6440</v>
      </c>
      <c r="O72" s="9">
        <v>6965</v>
      </c>
      <c r="Q72"/>
      <c r="R72"/>
      <c r="S72"/>
      <c r="T72"/>
      <c r="U72"/>
      <c r="V72"/>
      <c r="W72"/>
    </row>
    <row r="73" spans="1:23" x14ac:dyDescent="0.25">
      <c r="A73" s="5" t="s">
        <v>80</v>
      </c>
      <c r="B73" s="1" t="s">
        <v>13</v>
      </c>
      <c r="C73" s="14">
        <v>2246.5100000000002</v>
      </c>
      <c r="D73" s="14">
        <v>2426.13</v>
      </c>
      <c r="E73" s="14">
        <v>2945.33</v>
      </c>
      <c r="F73" s="14">
        <v>2576.4</v>
      </c>
      <c r="G73" s="14">
        <v>5659.34</v>
      </c>
      <c r="I73" s="5" t="s">
        <v>80</v>
      </c>
      <c r="J73" s="1" t="s">
        <v>13</v>
      </c>
      <c r="K73" s="9">
        <v>2310</v>
      </c>
      <c r="L73" s="9">
        <v>2720</v>
      </c>
      <c r="M73" s="9">
        <v>2940</v>
      </c>
      <c r="N73" s="9">
        <v>3170</v>
      </c>
      <c r="O73" s="9">
        <v>3290</v>
      </c>
      <c r="Q73"/>
      <c r="R73"/>
      <c r="S73"/>
      <c r="T73"/>
      <c r="U73"/>
      <c r="V73"/>
      <c r="W73"/>
    </row>
    <row r="74" spans="1:23" x14ac:dyDescent="0.25">
      <c r="A74" s="5" t="s">
        <v>115</v>
      </c>
      <c r="B74" s="1" t="s">
        <v>13</v>
      </c>
      <c r="C74" s="14">
        <v>1803.98</v>
      </c>
      <c r="D74" s="14">
        <v>1962.83</v>
      </c>
      <c r="E74" s="14">
        <v>2515.83</v>
      </c>
      <c r="F74" s="14">
        <v>2114.2600000000002</v>
      </c>
      <c r="G74" s="14">
        <v>5193.6099999999997</v>
      </c>
      <c r="I74" s="5" t="s">
        <v>115</v>
      </c>
      <c r="J74" s="1" t="s">
        <v>13</v>
      </c>
      <c r="K74" s="9">
        <v>2145</v>
      </c>
      <c r="L74" s="9">
        <v>2525</v>
      </c>
      <c r="M74" s="9">
        <v>2705</v>
      </c>
      <c r="N74" s="9">
        <v>2910</v>
      </c>
      <c r="O74" s="9">
        <v>3020</v>
      </c>
      <c r="Q74"/>
      <c r="R74"/>
      <c r="S74"/>
      <c r="T74"/>
      <c r="U74"/>
      <c r="V74"/>
      <c r="W74"/>
    </row>
    <row r="75" spans="1:23" x14ac:dyDescent="0.25">
      <c r="A75" s="5" t="s">
        <v>116</v>
      </c>
      <c r="B75" s="1" t="s">
        <v>13</v>
      </c>
      <c r="C75" s="14">
        <v>442.53</v>
      </c>
      <c r="D75" s="14">
        <v>463.3</v>
      </c>
      <c r="E75" s="14">
        <v>429.5</v>
      </c>
      <c r="F75" s="14">
        <v>462.14</v>
      </c>
      <c r="G75" s="14">
        <v>465.73</v>
      </c>
      <c r="I75" s="5" t="s">
        <v>116</v>
      </c>
      <c r="J75" s="1" t="s">
        <v>13</v>
      </c>
      <c r="K75" s="9">
        <v>170</v>
      </c>
      <c r="L75" s="9">
        <v>195</v>
      </c>
      <c r="M75" s="9">
        <v>235</v>
      </c>
      <c r="N75" s="9">
        <v>255</v>
      </c>
      <c r="O75" s="9">
        <v>275</v>
      </c>
      <c r="Q75"/>
      <c r="R75"/>
      <c r="S75"/>
      <c r="T75"/>
      <c r="U75"/>
      <c r="V75"/>
      <c r="W75"/>
    </row>
    <row r="76" spans="1:23" x14ac:dyDescent="0.25">
      <c r="A76" s="5" t="s">
        <v>81</v>
      </c>
      <c r="B76" s="1" t="s">
        <v>13</v>
      </c>
      <c r="C76" s="14">
        <v>764</v>
      </c>
      <c r="D76" s="14">
        <v>815.82</v>
      </c>
      <c r="E76" s="14">
        <v>1045.2</v>
      </c>
      <c r="F76" s="14">
        <v>1364.01</v>
      </c>
      <c r="G76" s="14">
        <v>1437.25</v>
      </c>
      <c r="I76" s="5" t="s">
        <v>81</v>
      </c>
      <c r="J76" s="1" t="s">
        <v>13</v>
      </c>
      <c r="K76" s="9">
        <v>450</v>
      </c>
      <c r="L76" s="9">
        <v>515</v>
      </c>
      <c r="M76" s="9">
        <v>565</v>
      </c>
      <c r="N76" s="9">
        <v>655</v>
      </c>
      <c r="O76" s="9">
        <v>695</v>
      </c>
      <c r="Q76"/>
      <c r="R76"/>
      <c r="S76"/>
      <c r="T76"/>
      <c r="U76"/>
      <c r="V76"/>
      <c r="W76"/>
    </row>
    <row r="77" spans="1:23" x14ac:dyDescent="0.25">
      <c r="A77" s="5" t="s">
        <v>117</v>
      </c>
      <c r="B77" s="1" t="s">
        <v>13</v>
      </c>
      <c r="C77" s="14">
        <v>716.24</v>
      </c>
      <c r="D77" s="14">
        <v>783.96</v>
      </c>
      <c r="E77" s="14">
        <v>987.1</v>
      </c>
      <c r="F77" s="14">
        <v>1313.9</v>
      </c>
      <c r="G77" s="14">
        <v>1387.61</v>
      </c>
      <c r="I77" s="5" t="s">
        <v>117</v>
      </c>
      <c r="J77" s="1" t="s">
        <v>13</v>
      </c>
      <c r="K77" s="9">
        <v>370</v>
      </c>
      <c r="L77" s="9">
        <v>415</v>
      </c>
      <c r="M77" s="9">
        <v>460</v>
      </c>
      <c r="N77" s="9">
        <v>580</v>
      </c>
      <c r="O77" s="9">
        <v>620</v>
      </c>
      <c r="Q77"/>
      <c r="R77"/>
      <c r="S77"/>
      <c r="T77"/>
      <c r="U77"/>
      <c r="V77"/>
      <c r="W77"/>
    </row>
    <row r="78" spans="1:23" x14ac:dyDescent="0.25">
      <c r="A78" s="5" t="s">
        <v>118</v>
      </c>
      <c r="B78" s="1" t="s">
        <v>13</v>
      </c>
      <c r="C78" s="14">
        <v>47.76</v>
      </c>
      <c r="D78" s="14">
        <v>31.86</v>
      </c>
      <c r="E78" s="14">
        <v>58.1</v>
      </c>
      <c r="F78" s="14">
        <v>50.11</v>
      </c>
      <c r="G78" s="14">
        <v>49.64</v>
      </c>
      <c r="I78" s="5" t="s">
        <v>118</v>
      </c>
      <c r="J78" s="1" t="s">
        <v>13</v>
      </c>
      <c r="K78" s="9">
        <v>75</v>
      </c>
      <c r="L78" s="9">
        <v>100</v>
      </c>
      <c r="M78" s="9">
        <v>105</v>
      </c>
      <c r="N78" s="9">
        <v>75</v>
      </c>
      <c r="O78" s="9">
        <v>75</v>
      </c>
      <c r="Q78"/>
      <c r="R78"/>
      <c r="S78"/>
      <c r="T78"/>
      <c r="U78"/>
      <c r="V78"/>
      <c r="W78"/>
    </row>
    <row r="79" spans="1:23" x14ac:dyDescent="0.25">
      <c r="A79" s="5" t="s">
        <v>82</v>
      </c>
      <c r="B79" s="1" t="s">
        <v>13</v>
      </c>
      <c r="C79" s="14">
        <v>786.97</v>
      </c>
      <c r="D79" s="14">
        <v>784.72</v>
      </c>
      <c r="E79" s="14">
        <v>1088.29</v>
      </c>
      <c r="F79" s="14">
        <v>1262.93</v>
      </c>
      <c r="G79" s="14">
        <v>1549.24</v>
      </c>
      <c r="I79" s="5" t="s">
        <v>82</v>
      </c>
      <c r="J79" s="1" t="s">
        <v>13</v>
      </c>
      <c r="K79" s="9">
        <v>2545</v>
      </c>
      <c r="L79" s="9">
        <v>2955</v>
      </c>
      <c r="M79" s="9">
        <v>3285</v>
      </c>
      <c r="N79" s="9">
        <v>3445</v>
      </c>
      <c r="O79" s="9">
        <v>3685</v>
      </c>
      <c r="Q79"/>
      <c r="R79"/>
      <c r="S79"/>
      <c r="T79"/>
      <c r="U79"/>
      <c r="V79"/>
      <c r="W79"/>
    </row>
    <row r="80" spans="1:23" x14ac:dyDescent="0.25">
      <c r="A80" s="5" t="s">
        <v>119</v>
      </c>
      <c r="B80" s="1" t="s">
        <v>13</v>
      </c>
      <c r="C80" s="14">
        <v>529</v>
      </c>
      <c r="D80" s="14">
        <v>505.56</v>
      </c>
      <c r="E80" s="14">
        <v>675.45</v>
      </c>
      <c r="F80" s="14">
        <v>847.46</v>
      </c>
      <c r="G80" s="14">
        <v>1094.28</v>
      </c>
      <c r="I80" s="5" t="s">
        <v>119</v>
      </c>
      <c r="J80" s="1" t="s">
        <v>13</v>
      </c>
      <c r="K80" s="9">
        <v>1910</v>
      </c>
      <c r="L80" s="9">
        <v>2280</v>
      </c>
      <c r="M80" s="9">
        <v>2580</v>
      </c>
      <c r="N80" s="9">
        <v>2695</v>
      </c>
      <c r="O80" s="9">
        <v>2870</v>
      </c>
      <c r="Q80"/>
      <c r="R80"/>
      <c r="S80"/>
      <c r="T80"/>
      <c r="U80"/>
      <c r="V80"/>
      <c r="W80"/>
    </row>
    <row r="81" spans="1:23" x14ac:dyDescent="0.25">
      <c r="A81" s="5" t="s">
        <v>120</v>
      </c>
      <c r="B81" s="1" t="s">
        <v>13</v>
      </c>
      <c r="C81" s="14">
        <v>257.97000000000003</v>
      </c>
      <c r="D81" s="14">
        <v>279.16000000000003</v>
      </c>
      <c r="E81" s="14">
        <v>412.84</v>
      </c>
      <c r="F81" s="14">
        <v>415.47</v>
      </c>
      <c r="G81" s="14">
        <v>454.96</v>
      </c>
      <c r="I81" s="5" t="s">
        <v>120</v>
      </c>
      <c r="J81" s="1" t="s">
        <v>13</v>
      </c>
      <c r="K81" s="9">
        <v>635</v>
      </c>
      <c r="L81" s="9">
        <v>675</v>
      </c>
      <c r="M81" s="9">
        <v>700</v>
      </c>
      <c r="N81" s="9">
        <v>755</v>
      </c>
      <c r="O81" s="9">
        <v>815</v>
      </c>
      <c r="Q81"/>
      <c r="R81"/>
      <c r="S81"/>
      <c r="T81"/>
      <c r="U81"/>
      <c r="V81"/>
      <c r="W81"/>
    </row>
    <row r="82" spans="1:23" x14ac:dyDescent="0.25">
      <c r="A82" s="5" t="s">
        <v>83</v>
      </c>
      <c r="B82" s="1" t="s">
        <v>13</v>
      </c>
      <c r="C82" s="14">
        <v>219.37</v>
      </c>
      <c r="D82" s="14">
        <v>317.39</v>
      </c>
      <c r="E82" s="14">
        <v>718.57</v>
      </c>
      <c r="F82" s="14">
        <v>681.73</v>
      </c>
      <c r="G82" s="14">
        <v>784.48</v>
      </c>
      <c r="I82" s="5" t="s">
        <v>83</v>
      </c>
      <c r="J82" s="1" t="s">
        <v>13</v>
      </c>
      <c r="K82" s="9">
        <v>2765</v>
      </c>
      <c r="L82" s="9">
        <v>3490</v>
      </c>
      <c r="M82" s="9">
        <v>4190</v>
      </c>
      <c r="N82" s="9">
        <v>4645</v>
      </c>
      <c r="O82" s="9">
        <v>5360</v>
      </c>
      <c r="Q82"/>
      <c r="R82"/>
      <c r="S82"/>
      <c r="T82"/>
      <c r="U82"/>
      <c r="V82"/>
      <c r="W82"/>
    </row>
    <row r="83" spans="1:23" x14ac:dyDescent="0.25">
      <c r="A83" s="5" t="s">
        <v>121</v>
      </c>
      <c r="B83" s="1" t="s">
        <v>13</v>
      </c>
      <c r="C83" s="14">
        <v>19.75</v>
      </c>
      <c r="D83" s="14">
        <v>49.5</v>
      </c>
      <c r="E83" s="14">
        <v>276.56</v>
      </c>
      <c r="F83" s="14">
        <v>342.3</v>
      </c>
      <c r="G83" s="14">
        <v>351.92</v>
      </c>
      <c r="I83" s="5" t="s">
        <v>121</v>
      </c>
      <c r="J83" s="1" t="s">
        <v>13</v>
      </c>
      <c r="K83" s="9">
        <v>500</v>
      </c>
      <c r="L83" s="9">
        <v>635</v>
      </c>
      <c r="M83" s="9">
        <v>870</v>
      </c>
      <c r="N83" s="9">
        <v>1020</v>
      </c>
      <c r="O83" s="9">
        <v>1255</v>
      </c>
      <c r="Q83"/>
      <c r="R83"/>
      <c r="S83"/>
      <c r="T83"/>
      <c r="U83"/>
      <c r="V83"/>
      <c r="W83"/>
    </row>
    <row r="84" spans="1:23" x14ac:dyDescent="0.25">
      <c r="A84" s="5" t="s">
        <v>122</v>
      </c>
      <c r="B84" s="1" t="s">
        <v>13</v>
      </c>
      <c r="C84" s="14">
        <v>10.199999999999999</v>
      </c>
      <c r="D84" s="14">
        <v>7.64</v>
      </c>
      <c r="E84" s="14">
        <v>10.66</v>
      </c>
      <c r="F84" s="14">
        <v>14.36</v>
      </c>
      <c r="G84" s="14">
        <v>19.22</v>
      </c>
      <c r="I84" s="5" t="s">
        <v>122</v>
      </c>
      <c r="J84" s="1" t="s">
        <v>13</v>
      </c>
      <c r="K84" s="9">
        <v>490</v>
      </c>
      <c r="L84" s="9">
        <v>605</v>
      </c>
      <c r="M84" s="9">
        <v>710</v>
      </c>
      <c r="N84" s="9">
        <v>795</v>
      </c>
      <c r="O84" s="9">
        <v>890</v>
      </c>
      <c r="Q84"/>
      <c r="R84"/>
      <c r="S84"/>
      <c r="T84"/>
      <c r="U84"/>
      <c r="V84"/>
      <c r="W84"/>
    </row>
    <row r="85" spans="1:23" x14ac:dyDescent="0.25">
      <c r="A85" s="5" t="s">
        <v>123</v>
      </c>
      <c r="B85" s="1" t="s">
        <v>13</v>
      </c>
      <c r="C85" s="14">
        <v>35.39</v>
      </c>
      <c r="D85" s="14">
        <v>28.47</v>
      </c>
      <c r="E85" s="14">
        <v>34.24</v>
      </c>
      <c r="F85" s="14">
        <v>38.659999999999997</v>
      </c>
      <c r="G85" s="14">
        <v>42</v>
      </c>
      <c r="I85" s="5" t="s">
        <v>123</v>
      </c>
      <c r="J85" s="1" t="s">
        <v>13</v>
      </c>
      <c r="K85" s="9">
        <v>1075</v>
      </c>
      <c r="L85" s="9">
        <v>1215</v>
      </c>
      <c r="M85" s="9">
        <v>1345</v>
      </c>
      <c r="N85" s="9">
        <v>1430</v>
      </c>
      <c r="O85" s="9">
        <v>1500</v>
      </c>
      <c r="Q85"/>
      <c r="R85"/>
      <c r="S85"/>
      <c r="T85"/>
      <c r="U85"/>
      <c r="V85"/>
      <c r="W85"/>
    </row>
    <row r="86" spans="1:23" x14ac:dyDescent="0.25">
      <c r="A86" s="5" t="s">
        <v>124</v>
      </c>
      <c r="B86" s="1" t="s">
        <v>13</v>
      </c>
      <c r="C86" s="14">
        <v>154.03</v>
      </c>
      <c r="D86" s="14">
        <v>231.78</v>
      </c>
      <c r="E86" s="14">
        <v>397.11</v>
      </c>
      <c r="F86" s="14">
        <v>286.41000000000003</v>
      </c>
      <c r="G86" s="14">
        <v>371.34</v>
      </c>
      <c r="I86" s="5" t="s">
        <v>124</v>
      </c>
      <c r="J86" s="1" t="s">
        <v>13</v>
      </c>
      <c r="K86" s="9">
        <v>705</v>
      </c>
      <c r="L86" s="9">
        <v>1030</v>
      </c>
      <c r="M86" s="9">
        <v>1265</v>
      </c>
      <c r="N86" s="9">
        <v>1400</v>
      </c>
      <c r="O86" s="9">
        <v>1710</v>
      </c>
      <c r="Q86"/>
      <c r="R86"/>
      <c r="S86"/>
      <c r="T86"/>
      <c r="U86"/>
      <c r="V86"/>
      <c r="W86"/>
    </row>
    <row r="87" spans="1:23" x14ac:dyDescent="0.25">
      <c r="A87" s="5" t="s">
        <v>98</v>
      </c>
      <c r="B87" s="1" t="s">
        <v>13</v>
      </c>
      <c r="C87" s="14">
        <v>4.3600000000000003</v>
      </c>
      <c r="D87" s="14">
        <v>4.91</v>
      </c>
      <c r="E87" s="14">
        <v>4.91</v>
      </c>
      <c r="F87" s="14">
        <v>6.45</v>
      </c>
      <c r="G87" s="14">
        <v>7.4</v>
      </c>
      <c r="I87" s="5" t="s">
        <v>98</v>
      </c>
      <c r="J87" s="1" t="s">
        <v>13</v>
      </c>
      <c r="K87" s="9">
        <v>75</v>
      </c>
      <c r="L87" s="9">
        <v>110</v>
      </c>
      <c r="M87" s="9">
        <v>125</v>
      </c>
      <c r="N87" s="9">
        <v>135</v>
      </c>
      <c r="O87" s="9">
        <v>145</v>
      </c>
      <c r="Q87"/>
      <c r="R87"/>
      <c r="S87"/>
      <c r="T87"/>
      <c r="U87"/>
      <c r="V87"/>
      <c r="W87"/>
    </row>
    <row r="88" spans="1:23" x14ac:dyDescent="0.25">
      <c r="A88" s="5" t="s">
        <v>84</v>
      </c>
      <c r="B88" s="1" t="s">
        <v>14</v>
      </c>
      <c r="C88" s="14" t="s">
        <v>139</v>
      </c>
      <c r="D88" s="14" t="s">
        <v>139</v>
      </c>
      <c r="E88" s="14" t="s">
        <v>139</v>
      </c>
      <c r="F88" s="14" t="s">
        <v>139</v>
      </c>
      <c r="G88" s="14" t="s">
        <v>139</v>
      </c>
      <c r="I88" s="5" t="s">
        <v>84</v>
      </c>
      <c r="J88" s="1" t="s">
        <v>14</v>
      </c>
      <c r="K88" s="9">
        <v>525</v>
      </c>
      <c r="L88" s="9">
        <v>625</v>
      </c>
      <c r="M88" s="9">
        <v>645</v>
      </c>
      <c r="N88" s="9">
        <v>710</v>
      </c>
      <c r="O88" s="9">
        <v>720</v>
      </c>
      <c r="Q88"/>
      <c r="R88"/>
      <c r="S88"/>
      <c r="T88"/>
      <c r="U88"/>
      <c r="V88"/>
      <c r="W88"/>
    </row>
    <row r="89" spans="1:23" x14ac:dyDescent="0.25">
      <c r="A89" s="5" t="s">
        <v>126</v>
      </c>
      <c r="B89" s="1" t="s">
        <v>14</v>
      </c>
      <c r="C89" s="14" t="s">
        <v>139</v>
      </c>
      <c r="D89" s="14" t="s">
        <v>139</v>
      </c>
      <c r="E89" s="14" t="s">
        <v>139</v>
      </c>
      <c r="F89" s="14" t="s">
        <v>139</v>
      </c>
      <c r="G89" s="14" t="s">
        <v>139</v>
      </c>
      <c r="I89" s="5" t="s">
        <v>126</v>
      </c>
      <c r="J89" s="1" t="s">
        <v>14</v>
      </c>
      <c r="K89" s="9">
        <v>65</v>
      </c>
      <c r="L89" s="9">
        <v>90</v>
      </c>
      <c r="M89" s="9">
        <v>80</v>
      </c>
      <c r="N89" s="9">
        <v>85</v>
      </c>
      <c r="O89" s="9">
        <v>85</v>
      </c>
      <c r="Q89"/>
      <c r="R89"/>
      <c r="S89"/>
      <c r="T89"/>
      <c r="U89"/>
      <c r="V89"/>
      <c r="W89"/>
    </row>
    <row r="90" spans="1:23" x14ac:dyDescent="0.25">
      <c r="A90" s="5" t="s">
        <v>127</v>
      </c>
      <c r="B90" s="1" t="s">
        <v>14</v>
      </c>
      <c r="C90" s="14">
        <v>277.43</v>
      </c>
      <c r="D90" s="14">
        <v>297.56</v>
      </c>
      <c r="E90" s="14">
        <v>343.56</v>
      </c>
      <c r="F90" s="14">
        <v>396.37</v>
      </c>
      <c r="G90" s="14">
        <v>419.01</v>
      </c>
      <c r="I90" s="5" t="s">
        <v>127</v>
      </c>
      <c r="J90" s="1" t="s">
        <v>14</v>
      </c>
      <c r="K90" s="9">
        <v>140</v>
      </c>
      <c r="L90" s="9">
        <v>175</v>
      </c>
      <c r="M90" s="9">
        <v>200</v>
      </c>
      <c r="N90" s="9">
        <v>215</v>
      </c>
      <c r="O90" s="9">
        <v>210</v>
      </c>
      <c r="Q90"/>
      <c r="R90"/>
      <c r="S90"/>
      <c r="T90"/>
      <c r="U90"/>
      <c r="V90"/>
      <c r="W90"/>
    </row>
    <row r="91" spans="1:23" x14ac:dyDescent="0.25">
      <c r="A91" s="5" t="s">
        <v>125</v>
      </c>
      <c r="B91" s="1" t="s">
        <v>14</v>
      </c>
      <c r="C91" s="14">
        <v>308.2</v>
      </c>
      <c r="D91" s="14">
        <v>565.37</v>
      </c>
      <c r="E91" s="14">
        <v>515.42999999999995</v>
      </c>
      <c r="F91" s="14">
        <v>439.57</v>
      </c>
      <c r="G91" s="14">
        <v>457.14</v>
      </c>
      <c r="I91" s="5" t="s">
        <v>125</v>
      </c>
      <c r="J91" s="1" t="s">
        <v>14</v>
      </c>
      <c r="K91" s="9">
        <v>205</v>
      </c>
      <c r="L91" s="9">
        <v>230</v>
      </c>
      <c r="M91" s="9">
        <v>230</v>
      </c>
      <c r="N91" s="9">
        <v>255</v>
      </c>
      <c r="O91" s="9">
        <v>280</v>
      </c>
      <c r="Q91"/>
      <c r="R91"/>
      <c r="S91"/>
      <c r="T91"/>
      <c r="U91"/>
      <c r="V91"/>
      <c r="W91"/>
    </row>
    <row r="92" spans="1:23" x14ac:dyDescent="0.25">
      <c r="A92" s="5" t="s">
        <v>128</v>
      </c>
      <c r="B92" s="1" t="s">
        <v>14</v>
      </c>
      <c r="C92" s="14" t="s">
        <v>139</v>
      </c>
      <c r="D92" s="14" t="s">
        <v>139</v>
      </c>
      <c r="E92" s="14" t="s">
        <v>139</v>
      </c>
      <c r="F92" s="14" t="s">
        <v>139</v>
      </c>
      <c r="G92" s="14" t="s">
        <v>139</v>
      </c>
      <c r="I92" s="5" t="s">
        <v>128</v>
      </c>
      <c r="J92" s="1" t="s">
        <v>14</v>
      </c>
      <c r="K92" s="9">
        <v>115</v>
      </c>
      <c r="L92" s="9">
        <v>130</v>
      </c>
      <c r="M92" s="9">
        <v>135</v>
      </c>
      <c r="N92" s="9">
        <v>155</v>
      </c>
      <c r="O92" s="9">
        <v>145</v>
      </c>
      <c r="Q92"/>
      <c r="R92"/>
      <c r="S92"/>
      <c r="T92"/>
      <c r="U92"/>
      <c r="V92"/>
      <c r="W92"/>
    </row>
    <row r="93" spans="1:23" x14ac:dyDescent="0.25">
      <c r="A93" s="5" t="s">
        <v>85</v>
      </c>
      <c r="B93" s="1" t="s">
        <v>14</v>
      </c>
      <c r="C93" s="14">
        <v>317.42</v>
      </c>
      <c r="D93" s="14">
        <v>372.47</v>
      </c>
      <c r="E93" s="14">
        <v>444.98</v>
      </c>
      <c r="F93" s="14">
        <v>450.78</v>
      </c>
      <c r="G93" s="14">
        <v>623.79</v>
      </c>
      <c r="I93" s="5" t="s">
        <v>85</v>
      </c>
      <c r="J93" s="1" t="s">
        <v>14</v>
      </c>
      <c r="K93" s="9">
        <v>770</v>
      </c>
      <c r="L93" s="9">
        <v>880</v>
      </c>
      <c r="M93" s="9">
        <v>985</v>
      </c>
      <c r="N93" s="9">
        <v>1015</v>
      </c>
      <c r="O93" s="9">
        <v>1105</v>
      </c>
      <c r="Q93"/>
      <c r="R93"/>
      <c r="S93"/>
      <c r="T93"/>
      <c r="U93"/>
      <c r="V93"/>
      <c r="W93"/>
    </row>
    <row r="94" spans="1:23" x14ac:dyDescent="0.25">
      <c r="A94" s="5" t="s">
        <v>86</v>
      </c>
      <c r="B94" s="1" t="s">
        <v>14</v>
      </c>
      <c r="C94" s="14" t="s">
        <v>139</v>
      </c>
      <c r="D94" s="14" t="s">
        <v>139</v>
      </c>
      <c r="E94" s="14" t="s">
        <v>139</v>
      </c>
      <c r="F94" s="14" t="s">
        <v>139</v>
      </c>
      <c r="G94" s="14" t="s">
        <v>139</v>
      </c>
      <c r="I94" s="5" t="s">
        <v>86</v>
      </c>
      <c r="J94" s="1" t="s">
        <v>14</v>
      </c>
      <c r="K94" s="9">
        <v>210</v>
      </c>
      <c r="L94" s="9">
        <v>270</v>
      </c>
      <c r="M94" s="9">
        <v>310</v>
      </c>
      <c r="N94" s="9">
        <v>345</v>
      </c>
      <c r="O94" s="9">
        <v>405</v>
      </c>
      <c r="Q94"/>
      <c r="R94"/>
      <c r="S94"/>
      <c r="T94"/>
      <c r="U94"/>
      <c r="V94"/>
      <c r="W94"/>
    </row>
    <row r="95" spans="1:23" x14ac:dyDescent="0.25">
      <c r="A95" s="5" t="s">
        <v>87</v>
      </c>
      <c r="B95" s="1" t="s">
        <v>14</v>
      </c>
      <c r="C95" s="14">
        <v>19.450000000000003</v>
      </c>
      <c r="D95" s="14">
        <v>14.33</v>
      </c>
      <c r="E95" s="14">
        <v>18.27</v>
      </c>
      <c r="F95" s="14">
        <v>17.32</v>
      </c>
      <c r="G95" s="14">
        <v>18.209999999999997</v>
      </c>
      <c r="I95" s="5" t="s">
        <v>87</v>
      </c>
      <c r="J95" s="1" t="s">
        <v>14</v>
      </c>
      <c r="K95" s="9">
        <v>100</v>
      </c>
      <c r="L95" s="9">
        <v>105</v>
      </c>
      <c r="M95" s="9">
        <v>120</v>
      </c>
      <c r="N95" s="9">
        <v>120</v>
      </c>
      <c r="O95" s="9">
        <v>135</v>
      </c>
      <c r="Q95"/>
      <c r="R95"/>
      <c r="S95"/>
      <c r="T95"/>
      <c r="U95"/>
      <c r="V95"/>
      <c r="W95"/>
    </row>
    <row r="96" spans="1:23" x14ac:dyDescent="0.25">
      <c r="A96" s="5" t="s">
        <v>129</v>
      </c>
      <c r="B96" s="1" t="s">
        <v>14</v>
      </c>
      <c r="C96" s="14">
        <v>18.07</v>
      </c>
      <c r="D96" s="14">
        <v>13.01</v>
      </c>
      <c r="E96" s="14">
        <v>16.7</v>
      </c>
      <c r="F96" s="14">
        <v>16.14</v>
      </c>
      <c r="G96" s="14">
        <v>17.39</v>
      </c>
      <c r="I96" s="5" t="s">
        <v>129</v>
      </c>
      <c r="J96" s="1" t="s">
        <v>14</v>
      </c>
      <c r="K96" s="9">
        <v>75</v>
      </c>
      <c r="L96" s="9">
        <v>80</v>
      </c>
      <c r="M96" s="9">
        <v>90</v>
      </c>
      <c r="N96" s="9">
        <v>90</v>
      </c>
      <c r="O96" s="9">
        <v>95</v>
      </c>
      <c r="Q96"/>
      <c r="R96"/>
      <c r="S96"/>
      <c r="T96"/>
      <c r="U96"/>
      <c r="V96"/>
      <c r="W96"/>
    </row>
    <row r="97" spans="1:23" x14ac:dyDescent="0.25">
      <c r="A97" s="5" t="s">
        <v>130</v>
      </c>
      <c r="B97" s="1" t="s">
        <v>14</v>
      </c>
      <c r="C97" s="14">
        <v>0.78</v>
      </c>
      <c r="D97" s="14">
        <v>0.77</v>
      </c>
      <c r="E97" s="14">
        <v>1.0900000000000001</v>
      </c>
      <c r="F97" s="14">
        <v>0.89</v>
      </c>
      <c r="G97" s="14">
        <v>0.57999999999999996</v>
      </c>
      <c r="I97" s="5" t="s">
        <v>130</v>
      </c>
      <c r="J97" s="1" t="s">
        <v>14</v>
      </c>
      <c r="K97" s="9">
        <v>15</v>
      </c>
      <c r="L97" s="9">
        <v>10</v>
      </c>
      <c r="M97" s="9">
        <v>10</v>
      </c>
      <c r="N97" s="9">
        <v>15</v>
      </c>
      <c r="O97" s="9">
        <v>15</v>
      </c>
      <c r="Q97"/>
      <c r="R97"/>
      <c r="S97"/>
      <c r="T97"/>
      <c r="U97"/>
      <c r="V97"/>
      <c r="W97"/>
    </row>
    <row r="98" spans="1:23" x14ac:dyDescent="0.25">
      <c r="A98" s="5" t="s">
        <v>131</v>
      </c>
      <c r="B98" s="1" t="s">
        <v>14</v>
      </c>
      <c r="C98" s="14">
        <v>0.6</v>
      </c>
      <c r="D98" s="14">
        <v>0.55000000000000004</v>
      </c>
      <c r="E98" s="14">
        <v>0.48</v>
      </c>
      <c r="F98" s="14">
        <v>0.28999999999999998</v>
      </c>
      <c r="G98" s="14">
        <v>0.24</v>
      </c>
      <c r="I98" s="5" t="s">
        <v>131</v>
      </c>
      <c r="J98" s="1" t="s">
        <v>14</v>
      </c>
      <c r="K98" s="9">
        <v>10</v>
      </c>
      <c r="L98" s="9">
        <v>15</v>
      </c>
      <c r="M98" s="9">
        <v>20</v>
      </c>
      <c r="N98" s="9">
        <v>15</v>
      </c>
      <c r="O98" s="9">
        <v>20</v>
      </c>
      <c r="Q98"/>
      <c r="R98"/>
      <c r="S98"/>
      <c r="T98"/>
      <c r="U98"/>
      <c r="V98"/>
      <c r="W98"/>
    </row>
    <row r="99" spans="1:23" x14ac:dyDescent="0.25">
      <c r="A99" s="5" t="s">
        <v>88</v>
      </c>
      <c r="B99" s="1" t="s">
        <v>14</v>
      </c>
      <c r="C99" s="14">
        <v>74.37</v>
      </c>
      <c r="D99" s="14">
        <v>85.69</v>
      </c>
      <c r="E99" s="14">
        <v>148.77000000000001</v>
      </c>
      <c r="F99" s="14">
        <v>110.57</v>
      </c>
      <c r="G99" s="14">
        <v>105.56</v>
      </c>
      <c r="I99" s="5" t="s">
        <v>88</v>
      </c>
      <c r="J99" s="1" t="s">
        <v>14</v>
      </c>
      <c r="K99" s="9">
        <v>400</v>
      </c>
      <c r="L99" s="9">
        <v>475</v>
      </c>
      <c r="M99" s="9">
        <v>570</v>
      </c>
      <c r="N99" s="9">
        <v>600</v>
      </c>
      <c r="O99" s="9">
        <v>600</v>
      </c>
      <c r="Q99"/>
      <c r="R99"/>
      <c r="S99"/>
      <c r="T99"/>
      <c r="U99"/>
      <c r="V99"/>
      <c r="W99"/>
    </row>
    <row r="100" spans="1:23" x14ac:dyDescent="0.25">
      <c r="A100" s="5" t="s">
        <v>132</v>
      </c>
      <c r="B100" s="1" t="s">
        <v>14</v>
      </c>
      <c r="C100" s="14">
        <v>7.51</v>
      </c>
      <c r="D100" s="14">
        <v>12.79</v>
      </c>
      <c r="E100" s="14" t="s">
        <v>139</v>
      </c>
      <c r="F100" s="14">
        <v>17.47</v>
      </c>
      <c r="G100" s="14">
        <v>5.64</v>
      </c>
      <c r="I100" s="5" t="s">
        <v>132</v>
      </c>
      <c r="J100" s="1" t="s">
        <v>14</v>
      </c>
      <c r="K100" s="9">
        <v>45</v>
      </c>
      <c r="L100" s="9">
        <v>60</v>
      </c>
      <c r="M100" s="9">
        <v>60</v>
      </c>
      <c r="N100" s="9">
        <v>70</v>
      </c>
      <c r="O100" s="9">
        <v>25</v>
      </c>
      <c r="Q100"/>
      <c r="R100"/>
      <c r="S100"/>
      <c r="T100"/>
      <c r="U100"/>
      <c r="V100"/>
      <c r="W100"/>
    </row>
    <row r="101" spans="1:23" x14ac:dyDescent="0.25">
      <c r="A101" s="5" t="s">
        <v>133</v>
      </c>
      <c r="B101" s="1" t="s">
        <v>14</v>
      </c>
      <c r="C101" s="14">
        <v>59.13</v>
      </c>
      <c r="D101" s="14">
        <v>64.44</v>
      </c>
      <c r="E101" s="14">
        <v>75.67</v>
      </c>
      <c r="F101" s="14">
        <v>83.81</v>
      </c>
      <c r="G101" s="14">
        <v>91.5</v>
      </c>
      <c r="I101" s="5" t="s">
        <v>133</v>
      </c>
      <c r="J101" s="1" t="s">
        <v>14</v>
      </c>
      <c r="K101" s="9">
        <v>230</v>
      </c>
      <c r="L101" s="9">
        <v>265</v>
      </c>
      <c r="M101" s="9">
        <v>310</v>
      </c>
      <c r="N101" s="9">
        <v>335</v>
      </c>
      <c r="O101" s="9">
        <v>355</v>
      </c>
      <c r="Q101"/>
      <c r="R101"/>
      <c r="S101"/>
      <c r="T101"/>
      <c r="U101"/>
      <c r="V101"/>
      <c r="W101"/>
    </row>
    <row r="102" spans="1:23" x14ac:dyDescent="0.25">
      <c r="A102" s="5" t="s">
        <v>134</v>
      </c>
      <c r="B102" s="1" t="s">
        <v>14</v>
      </c>
      <c r="C102" s="14">
        <v>7.73</v>
      </c>
      <c r="D102" s="14">
        <v>8.4600000000000009</v>
      </c>
      <c r="E102" s="14" t="s">
        <v>139</v>
      </c>
      <c r="F102" s="14">
        <v>9.2899999999999991</v>
      </c>
      <c r="G102" s="14">
        <v>8.42</v>
      </c>
      <c r="I102" s="5" t="s">
        <v>134</v>
      </c>
      <c r="J102" s="1" t="s">
        <v>14</v>
      </c>
      <c r="K102" s="9">
        <v>130</v>
      </c>
      <c r="L102" s="9">
        <v>150</v>
      </c>
      <c r="M102" s="9">
        <v>200</v>
      </c>
      <c r="N102" s="9">
        <v>195</v>
      </c>
      <c r="O102" s="9">
        <v>220</v>
      </c>
      <c r="Q102"/>
      <c r="R102"/>
      <c r="S102"/>
      <c r="T102"/>
      <c r="U102"/>
      <c r="V102"/>
      <c r="W102"/>
    </row>
    <row r="103" spans="1:23" x14ac:dyDescent="0.25">
      <c r="A103" s="5" t="s">
        <v>89</v>
      </c>
      <c r="B103" s="1" t="s">
        <v>14</v>
      </c>
      <c r="C103" s="14">
        <v>390</v>
      </c>
      <c r="D103" s="14">
        <v>510.49</v>
      </c>
      <c r="E103" s="14">
        <v>666.45999999999992</v>
      </c>
      <c r="F103" s="14">
        <v>789.32</v>
      </c>
      <c r="G103" s="14">
        <v>707.19</v>
      </c>
      <c r="I103" s="5" t="s">
        <v>89</v>
      </c>
      <c r="J103" s="1" t="s">
        <v>14</v>
      </c>
      <c r="K103" s="9">
        <v>410</v>
      </c>
      <c r="L103" s="9">
        <v>505</v>
      </c>
      <c r="M103" s="9">
        <v>610</v>
      </c>
      <c r="N103" s="9">
        <v>690</v>
      </c>
      <c r="O103" s="9">
        <v>785</v>
      </c>
      <c r="Q103"/>
      <c r="R103"/>
      <c r="S103"/>
      <c r="T103"/>
      <c r="U103"/>
      <c r="V103"/>
      <c r="W103"/>
    </row>
    <row r="104" spans="1:23" x14ac:dyDescent="0.25">
      <c r="A104" s="5" t="s">
        <v>135</v>
      </c>
      <c r="B104" s="1" t="s">
        <v>14</v>
      </c>
      <c r="C104" s="14">
        <v>13.15</v>
      </c>
      <c r="D104" s="14">
        <v>11.38</v>
      </c>
      <c r="E104" s="14">
        <v>9.84</v>
      </c>
      <c r="F104" s="14">
        <v>18.670000000000002</v>
      </c>
      <c r="G104" s="14">
        <v>20.25</v>
      </c>
      <c r="I104" s="5" t="s">
        <v>135</v>
      </c>
      <c r="J104" s="1" t="s">
        <v>14</v>
      </c>
      <c r="K104" s="9">
        <v>135</v>
      </c>
      <c r="L104" s="9">
        <v>140</v>
      </c>
      <c r="M104" s="9">
        <v>175</v>
      </c>
      <c r="N104" s="9">
        <v>200</v>
      </c>
      <c r="O104" s="9">
        <v>235</v>
      </c>
      <c r="Q104"/>
      <c r="R104"/>
      <c r="S104"/>
      <c r="T104"/>
      <c r="U104"/>
      <c r="V104"/>
      <c r="W104"/>
    </row>
    <row r="105" spans="1:23" x14ac:dyDescent="0.25">
      <c r="A105" s="5" t="s">
        <v>137</v>
      </c>
      <c r="B105" s="1" t="s">
        <v>14</v>
      </c>
      <c r="C105" s="14">
        <v>128.26</v>
      </c>
      <c r="D105" s="14">
        <v>171.48</v>
      </c>
      <c r="E105" s="14">
        <v>241.44</v>
      </c>
      <c r="F105" s="14">
        <v>275.72000000000003</v>
      </c>
      <c r="G105" s="14">
        <v>283.62</v>
      </c>
      <c r="I105" s="5" t="s">
        <v>137</v>
      </c>
      <c r="J105" s="1" t="s">
        <v>14</v>
      </c>
      <c r="K105" s="9">
        <v>30</v>
      </c>
      <c r="L105" s="9">
        <v>35</v>
      </c>
      <c r="M105" s="9">
        <v>40</v>
      </c>
      <c r="N105" s="9">
        <v>50</v>
      </c>
      <c r="O105" s="9">
        <v>45</v>
      </c>
      <c r="Q105"/>
      <c r="R105"/>
      <c r="S105"/>
      <c r="T105"/>
      <c r="U105"/>
      <c r="V105"/>
      <c r="W105"/>
    </row>
    <row r="106" spans="1:23" x14ac:dyDescent="0.25">
      <c r="A106" s="5" t="s">
        <v>136</v>
      </c>
      <c r="B106" s="1" t="s">
        <v>14</v>
      </c>
      <c r="C106" s="14">
        <v>169.11</v>
      </c>
      <c r="D106" s="14">
        <v>200.03</v>
      </c>
      <c r="E106" s="14">
        <v>258.52999999999997</v>
      </c>
      <c r="F106" s="14">
        <v>309.32</v>
      </c>
      <c r="G106" s="14">
        <v>210.51</v>
      </c>
      <c r="I106" s="5" t="s">
        <v>136</v>
      </c>
      <c r="J106" s="1" t="s">
        <v>14</v>
      </c>
      <c r="K106" s="9">
        <v>100</v>
      </c>
      <c r="L106" s="9">
        <v>115</v>
      </c>
      <c r="M106" s="9">
        <v>135</v>
      </c>
      <c r="N106" s="9">
        <v>145</v>
      </c>
      <c r="O106" s="9">
        <v>170</v>
      </c>
      <c r="Q106"/>
      <c r="R106"/>
      <c r="S106"/>
      <c r="T106"/>
      <c r="U106"/>
      <c r="V106"/>
      <c r="W106"/>
    </row>
    <row r="107" spans="1:23" x14ac:dyDescent="0.25">
      <c r="A107" s="5" t="s">
        <v>138</v>
      </c>
      <c r="B107" s="1" t="s">
        <v>14</v>
      </c>
      <c r="C107" s="14">
        <v>79.48</v>
      </c>
      <c r="D107" s="14">
        <v>127.6</v>
      </c>
      <c r="E107" s="14">
        <v>156.65</v>
      </c>
      <c r="F107" s="14">
        <v>185.61</v>
      </c>
      <c r="G107" s="14">
        <v>192.81</v>
      </c>
      <c r="I107" s="5" t="s">
        <v>138</v>
      </c>
      <c r="J107" s="1" t="s">
        <v>14</v>
      </c>
      <c r="K107" s="9">
        <v>150</v>
      </c>
      <c r="L107" s="9">
        <v>210</v>
      </c>
      <c r="M107" s="9">
        <v>265</v>
      </c>
      <c r="N107" s="9">
        <v>295</v>
      </c>
      <c r="O107" s="9">
        <v>335</v>
      </c>
      <c r="Q107"/>
      <c r="R107"/>
      <c r="S107"/>
      <c r="T107"/>
      <c r="U107"/>
      <c r="V107"/>
      <c r="W107"/>
    </row>
    <row r="108" spans="1:23" x14ac:dyDescent="0.25">
      <c r="A108" s="5" t="s">
        <v>90</v>
      </c>
      <c r="B108" s="1" t="s">
        <v>15</v>
      </c>
      <c r="C108" s="14">
        <v>141.74</v>
      </c>
      <c r="D108" s="14">
        <v>119.53</v>
      </c>
      <c r="E108" s="14">
        <v>145.80000000000001</v>
      </c>
      <c r="F108" s="14">
        <v>193.83</v>
      </c>
      <c r="G108" s="14">
        <v>221.31</v>
      </c>
      <c r="I108" s="5" t="s">
        <v>90</v>
      </c>
      <c r="J108" s="1" t="s">
        <v>15</v>
      </c>
      <c r="K108" s="9">
        <v>1910</v>
      </c>
      <c r="L108" s="9">
        <v>2465</v>
      </c>
      <c r="M108" s="9">
        <v>3010</v>
      </c>
      <c r="N108" s="9">
        <v>3515</v>
      </c>
      <c r="O108" s="9">
        <v>4025</v>
      </c>
      <c r="Q108"/>
      <c r="R108"/>
      <c r="S108"/>
      <c r="T108"/>
      <c r="U108"/>
      <c r="V108"/>
      <c r="W108"/>
    </row>
    <row r="109" spans="1:23" x14ac:dyDescent="0.25">
      <c r="A109" s="5" t="s">
        <v>91</v>
      </c>
      <c r="B109" s="1" t="s">
        <v>15</v>
      </c>
      <c r="C109" s="14" t="s">
        <v>139</v>
      </c>
      <c r="D109" s="14" t="s">
        <v>139</v>
      </c>
      <c r="E109" s="14" t="s">
        <v>139</v>
      </c>
      <c r="F109" s="14" t="s">
        <v>139</v>
      </c>
      <c r="G109" s="14" t="s">
        <v>139</v>
      </c>
      <c r="I109" s="5" t="s">
        <v>91</v>
      </c>
      <c r="J109" s="1" t="s">
        <v>15</v>
      </c>
      <c r="K109" s="9">
        <v>60</v>
      </c>
      <c r="L109" s="9">
        <v>70</v>
      </c>
      <c r="M109" s="9">
        <v>60</v>
      </c>
      <c r="N109" s="9">
        <v>75</v>
      </c>
      <c r="O109" s="9">
        <v>85</v>
      </c>
      <c r="Q109"/>
      <c r="R109"/>
      <c r="S109"/>
      <c r="T109"/>
      <c r="U109"/>
      <c r="V109"/>
      <c r="W109"/>
    </row>
    <row r="110" spans="1:23" x14ac:dyDescent="0.25">
      <c r="A110" s="5" t="s">
        <v>92</v>
      </c>
      <c r="B110" s="1" t="s">
        <v>15</v>
      </c>
      <c r="C110" s="14" t="s">
        <v>139</v>
      </c>
      <c r="D110" s="14" t="s">
        <v>139</v>
      </c>
      <c r="E110" s="14" t="s">
        <v>139</v>
      </c>
      <c r="F110" s="14" t="s">
        <v>139</v>
      </c>
      <c r="G110" s="14" t="s">
        <v>139</v>
      </c>
      <c r="I110" s="5" t="s">
        <v>92</v>
      </c>
      <c r="J110" s="1" t="s">
        <v>15</v>
      </c>
      <c r="K110" s="9">
        <v>10</v>
      </c>
      <c r="L110" s="9">
        <v>10</v>
      </c>
      <c r="M110" s="9">
        <v>15</v>
      </c>
      <c r="N110" s="9">
        <v>20</v>
      </c>
      <c r="O110" s="9">
        <v>15</v>
      </c>
      <c r="Q110"/>
      <c r="R110"/>
      <c r="S110"/>
      <c r="T110"/>
      <c r="U110"/>
      <c r="V110"/>
      <c r="W110"/>
    </row>
    <row r="111" spans="1:23" x14ac:dyDescent="0.25">
      <c r="A111" s="5" t="s">
        <v>93</v>
      </c>
      <c r="B111" s="1" t="s">
        <v>15</v>
      </c>
      <c r="C111" s="14">
        <v>140.65</v>
      </c>
      <c r="D111" s="14">
        <v>184.05</v>
      </c>
      <c r="E111" s="14">
        <v>189.78</v>
      </c>
      <c r="F111" s="14">
        <v>169.3</v>
      </c>
      <c r="G111" s="14">
        <v>124.41</v>
      </c>
      <c r="I111" s="5" t="s">
        <v>93</v>
      </c>
      <c r="J111" s="1" t="s">
        <v>15</v>
      </c>
      <c r="K111" s="9">
        <v>330</v>
      </c>
      <c r="L111" s="9">
        <v>490</v>
      </c>
      <c r="M111" s="9">
        <v>535</v>
      </c>
      <c r="N111" s="9">
        <v>600</v>
      </c>
      <c r="O111" s="9">
        <v>660</v>
      </c>
      <c r="Q111"/>
      <c r="R111"/>
      <c r="S111"/>
      <c r="T111"/>
      <c r="U111"/>
      <c r="V111"/>
      <c r="W111"/>
    </row>
    <row r="112" spans="1:23" x14ac:dyDescent="0.25">
      <c r="A112" s="5" t="s">
        <v>94</v>
      </c>
      <c r="B112" s="1" t="s">
        <v>16</v>
      </c>
      <c r="C112" s="14">
        <v>51.95</v>
      </c>
      <c r="D112" s="14">
        <v>86.42</v>
      </c>
      <c r="E112" s="14">
        <v>124.69</v>
      </c>
      <c r="F112" s="14">
        <v>127.39</v>
      </c>
      <c r="G112" s="14">
        <v>169.74</v>
      </c>
      <c r="I112" s="5" t="s">
        <v>94</v>
      </c>
      <c r="J112" s="1" t="s">
        <v>16</v>
      </c>
      <c r="K112" s="9">
        <v>345</v>
      </c>
      <c r="L112" s="9">
        <v>425</v>
      </c>
      <c r="M112" s="9">
        <v>465</v>
      </c>
      <c r="N112" s="9">
        <v>505</v>
      </c>
      <c r="O112" s="9">
        <v>585</v>
      </c>
      <c r="Q112"/>
      <c r="R112"/>
      <c r="S112"/>
      <c r="T112"/>
      <c r="U112"/>
      <c r="V112"/>
      <c r="W112"/>
    </row>
    <row r="113" spans="1:23" x14ac:dyDescent="0.25">
      <c r="A113" s="5" t="s">
        <v>95</v>
      </c>
      <c r="B113" s="1" t="s">
        <v>16</v>
      </c>
      <c r="C113" s="14">
        <v>30.77</v>
      </c>
      <c r="D113" s="14">
        <v>31.099999999999998</v>
      </c>
      <c r="E113" s="14">
        <v>28.82</v>
      </c>
      <c r="F113" s="14">
        <v>38.21</v>
      </c>
      <c r="G113" s="14">
        <v>38.03</v>
      </c>
      <c r="I113" s="5" t="s">
        <v>95</v>
      </c>
      <c r="J113" s="1" t="s">
        <v>16</v>
      </c>
      <c r="K113" s="9">
        <v>145</v>
      </c>
      <c r="L113" s="9">
        <v>175</v>
      </c>
      <c r="M113" s="9">
        <v>210</v>
      </c>
      <c r="N113" s="9">
        <v>205</v>
      </c>
      <c r="O113" s="9">
        <v>235</v>
      </c>
      <c r="Q113"/>
      <c r="R113"/>
      <c r="S113"/>
      <c r="T113"/>
      <c r="U113"/>
      <c r="V113"/>
      <c r="W113"/>
    </row>
    <row r="114" spans="1:23" x14ac:dyDescent="0.25">
      <c r="A114" s="5" t="s">
        <v>100</v>
      </c>
      <c r="B114" s="1" t="s">
        <v>16</v>
      </c>
      <c r="C114" s="14">
        <v>27.56</v>
      </c>
      <c r="D114" s="14">
        <v>23.56</v>
      </c>
      <c r="E114" s="14">
        <v>20.39</v>
      </c>
      <c r="F114" s="14">
        <v>29.68</v>
      </c>
      <c r="G114" s="14">
        <v>28.29</v>
      </c>
      <c r="I114" s="5" t="s">
        <v>100</v>
      </c>
      <c r="J114" s="1" t="s">
        <v>16</v>
      </c>
      <c r="K114" s="9">
        <v>55</v>
      </c>
      <c r="L114" s="9">
        <v>65</v>
      </c>
      <c r="M114" s="9">
        <v>70</v>
      </c>
      <c r="N114" s="9">
        <v>65</v>
      </c>
      <c r="O114" s="9">
        <v>85</v>
      </c>
      <c r="Q114"/>
      <c r="R114"/>
      <c r="S114"/>
      <c r="T114"/>
      <c r="U114"/>
      <c r="V114"/>
      <c r="W114"/>
    </row>
    <row r="115" spans="1:23" x14ac:dyDescent="0.25">
      <c r="A115" s="5" t="s">
        <v>101</v>
      </c>
      <c r="B115" s="1" t="s">
        <v>16</v>
      </c>
      <c r="C115" s="14">
        <v>3.21</v>
      </c>
      <c r="D115" s="14">
        <v>7.54</v>
      </c>
      <c r="E115" s="14">
        <v>8.43</v>
      </c>
      <c r="F115" s="14">
        <v>8.5299999999999994</v>
      </c>
      <c r="G115" s="14">
        <v>9.74</v>
      </c>
      <c r="I115" s="5" t="s">
        <v>101</v>
      </c>
      <c r="J115" s="1" t="s">
        <v>16</v>
      </c>
      <c r="K115" s="9">
        <v>90</v>
      </c>
      <c r="L115" s="9">
        <v>110</v>
      </c>
      <c r="M115" s="9">
        <v>135</v>
      </c>
      <c r="N115" s="9">
        <v>140</v>
      </c>
      <c r="O115" s="9">
        <v>150</v>
      </c>
      <c r="Q115"/>
      <c r="R115"/>
      <c r="S115"/>
      <c r="T115"/>
      <c r="U115"/>
      <c r="V115"/>
      <c r="W115"/>
    </row>
    <row r="116" spans="1:23" x14ac:dyDescent="0.25">
      <c r="A116" s="5" t="s">
        <v>99</v>
      </c>
      <c r="B116" s="1" t="s">
        <v>16</v>
      </c>
      <c r="C116" s="14">
        <v>41.2</v>
      </c>
      <c r="D116" s="14">
        <v>47.09</v>
      </c>
      <c r="E116" s="14">
        <v>59.59</v>
      </c>
      <c r="F116" s="14">
        <v>66.75</v>
      </c>
      <c r="G116" s="14">
        <v>59.98</v>
      </c>
      <c r="I116" s="5" t="s">
        <v>99</v>
      </c>
      <c r="J116" s="1" t="s">
        <v>16</v>
      </c>
      <c r="K116" s="9">
        <v>235</v>
      </c>
      <c r="L116" s="9">
        <v>320</v>
      </c>
      <c r="M116" s="9">
        <v>375</v>
      </c>
      <c r="N116" s="9">
        <v>390</v>
      </c>
      <c r="O116" s="9">
        <v>445</v>
      </c>
      <c r="Q116"/>
      <c r="R116"/>
      <c r="S116"/>
      <c r="T116"/>
      <c r="U116"/>
      <c r="V116"/>
      <c r="W116"/>
    </row>
    <row r="117" spans="1:23" x14ac:dyDescent="0.25">
      <c r="B117" s="13"/>
      <c r="J117" s="13"/>
    </row>
    <row r="118" spans="1:23" x14ac:dyDescent="0.25">
      <c r="A118" s="6" t="s">
        <v>96</v>
      </c>
      <c r="B118" s="13"/>
      <c r="I118" s="6" t="s">
        <v>96</v>
      </c>
      <c r="J118" s="13"/>
    </row>
  </sheetData>
  <conditionalFormatting sqref="C3:G5 C90:G91 C93:G93 C95:G99 C101:G101 C100:D100 F100:G100 C103:G107 C102:D102 F102:G102 C66:G87 C65:E65 G65 C58:G64 C35:G36 C38:G54 C27:G33 C26:F26 C12:G24 E10:G10 C11:D11 C8:G9 D6:G7 E55:G57">
    <cfRule type="containsText" dxfId="9" priority="2" operator="containsText" text=".">
      <formula>NOT(ISERROR(SEARCH(".",C3)))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8"/>
  <sheetViews>
    <sheetView zoomScale="80" zoomScaleNormal="80" workbookViewId="0"/>
  </sheetViews>
  <sheetFormatPr defaultRowHeight="15" x14ac:dyDescent="0.25"/>
  <cols>
    <col min="1" max="1" width="50.7109375" customWidth="1"/>
    <col min="3" max="3" width="9.140625" style="2" customWidth="1"/>
    <col min="4" max="7" width="9.140625" style="2"/>
    <col min="9" max="9" width="50.7109375" customWidth="1"/>
    <col min="11" max="15" width="9.140625" style="2"/>
  </cols>
  <sheetData>
    <row r="1" spans="1:23" x14ac:dyDescent="0.25">
      <c r="A1" t="s">
        <v>18</v>
      </c>
      <c r="I1" t="s">
        <v>23</v>
      </c>
    </row>
    <row r="2" spans="1:23" x14ac:dyDescent="0.25">
      <c r="A2" s="11" t="s">
        <v>0</v>
      </c>
      <c r="B2" s="12" t="s">
        <v>1</v>
      </c>
      <c r="C2" s="20">
        <v>2012</v>
      </c>
      <c r="D2" s="20">
        <v>2013</v>
      </c>
      <c r="E2" s="20">
        <v>2014</v>
      </c>
      <c r="F2" s="20">
        <v>2015</v>
      </c>
      <c r="G2" s="20">
        <v>2016</v>
      </c>
      <c r="H2" s="9"/>
      <c r="I2" s="11" t="s">
        <v>0</v>
      </c>
      <c r="J2" s="12" t="s">
        <v>1</v>
      </c>
      <c r="K2" s="20">
        <v>2012</v>
      </c>
      <c r="L2" s="20">
        <v>2013</v>
      </c>
      <c r="M2" s="20">
        <v>2014</v>
      </c>
      <c r="N2" s="20">
        <v>2015</v>
      </c>
      <c r="O2" s="20">
        <v>2016</v>
      </c>
    </row>
    <row r="3" spans="1:23" x14ac:dyDescent="0.25">
      <c r="A3" s="7" t="s">
        <v>24</v>
      </c>
      <c r="B3" s="1" t="s">
        <v>2</v>
      </c>
      <c r="C3" s="2">
        <v>189.55</v>
      </c>
      <c r="D3" s="2">
        <v>261.23</v>
      </c>
      <c r="E3" s="2">
        <v>302.73</v>
      </c>
      <c r="F3" s="2">
        <v>291</v>
      </c>
      <c r="G3" s="2">
        <v>310.18</v>
      </c>
      <c r="I3" s="7" t="s">
        <v>24</v>
      </c>
      <c r="J3" s="1" t="s">
        <v>2</v>
      </c>
      <c r="K3" s="9">
        <v>5105</v>
      </c>
      <c r="L3" s="9">
        <v>5760</v>
      </c>
      <c r="M3" s="9">
        <v>6385</v>
      </c>
      <c r="N3" s="9">
        <v>6470</v>
      </c>
      <c r="O3" s="9">
        <v>6865</v>
      </c>
      <c r="Q3">
        <v>1</v>
      </c>
      <c r="S3">
        <f>$Q3*K3</f>
        <v>5105</v>
      </c>
      <c r="T3">
        <f>$Q3*L3</f>
        <v>5760</v>
      </c>
      <c r="U3">
        <f>$Q3*M3</f>
        <v>6385</v>
      </c>
      <c r="V3">
        <f>$Q3*N3</f>
        <v>6470</v>
      </c>
      <c r="W3">
        <f>$Q3*O3</f>
        <v>6865</v>
      </c>
    </row>
    <row r="4" spans="1:23" x14ac:dyDescent="0.25">
      <c r="A4" s="7" t="s">
        <v>25</v>
      </c>
      <c r="B4" s="1" t="s">
        <v>2</v>
      </c>
      <c r="C4" s="2">
        <v>2.82</v>
      </c>
      <c r="D4" s="2">
        <v>2.11</v>
      </c>
      <c r="E4" s="2">
        <v>1.87</v>
      </c>
      <c r="F4" s="2">
        <v>2.09</v>
      </c>
      <c r="G4" s="2">
        <v>2.48</v>
      </c>
      <c r="I4" s="7" t="s">
        <v>25</v>
      </c>
      <c r="J4" s="1" t="s">
        <v>2</v>
      </c>
      <c r="K4" s="9">
        <v>55</v>
      </c>
      <c r="L4" s="9">
        <v>75</v>
      </c>
      <c r="M4" s="9">
        <v>80</v>
      </c>
      <c r="N4" s="9">
        <v>80</v>
      </c>
      <c r="O4" s="9">
        <v>95</v>
      </c>
      <c r="Q4">
        <v>1</v>
      </c>
      <c r="S4">
        <f t="shared" ref="S4:S67" si="0">$Q4*K4</f>
        <v>55</v>
      </c>
      <c r="T4">
        <f t="shared" ref="T4:T67" si="1">$Q4*L4</f>
        <v>75</v>
      </c>
      <c r="U4">
        <f t="shared" ref="U4:U67" si="2">$Q4*M4</f>
        <v>80</v>
      </c>
      <c r="V4">
        <f t="shared" ref="V4:V67" si="3">$Q4*N4</f>
        <v>80</v>
      </c>
      <c r="W4">
        <f t="shared" ref="W4:W67" si="4">$Q4*O4</f>
        <v>95</v>
      </c>
    </row>
    <row r="5" spans="1:23" x14ac:dyDescent="0.25">
      <c r="A5" s="7" t="s">
        <v>26</v>
      </c>
      <c r="B5" s="1" t="s">
        <v>2</v>
      </c>
      <c r="C5" s="2">
        <v>3.59</v>
      </c>
      <c r="D5" s="2">
        <v>4.63</v>
      </c>
      <c r="E5" s="2">
        <v>6.47</v>
      </c>
      <c r="F5" s="2">
        <v>5.14</v>
      </c>
      <c r="G5" s="2">
        <v>7.72</v>
      </c>
      <c r="I5" s="7" t="s">
        <v>26</v>
      </c>
      <c r="J5" s="1" t="s">
        <v>2</v>
      </c>
      <c r="K5" s="9">
        <v>115</v>
      </c>
      <c r="L5" s="9">
        <v>135</v>
      </c>
      <c r="M5" s="9">
        <v>140</v>
      </c>
      <c r="N5" s="9">
        <v>135</v>
      </c>
      <c r="O5" s="9">
        <v>150</v>
      </c>
      <c r="Q5">
        <v>1</v>
      </c>
      <c r="S5">
        <f t="shared" si="0"/>
        <v>115</v>
      </c>
      <c r="T5">
        <f t="shared" si="1"/>
        <v>135</v>
      </c>
      <c r="U5">
        <f t="shared" si="2"/>
        <v>140</v>
      </c>
      <c r="V5">
        <f t="shared" si="3"/>
        <v>135</v>
      </c>
      <c r="W5">
        <f t="shared" si="4"/>
        <v>150</v>
      </c>
    </row>
    <row r="6" spans="1:23" x14ac:dyDescent="0.25">
      <c r="A6" s="7" t="s">
        <v>27</v>
      </c>
      <c r="B6" s="1" t="s">
        <v>3</v>
      </c>
      <c r="C6" s="2">
        <v>499.48</v>
      </c>
      <c r="D6" s="2">
        <v>375.99</v>
      </c>
      <c r="E6" s="2">
        <v>359.32</v>
      </c>
      <c r="F6" s="2">
        <v>257.33999999999997</v>
      </c>
      <c r="G6" s="2">
        <v>214.15</v>
      </c>
      <c r="I6" s="7" t="s">
        <v>27</v>
      </c>
      <c r="J6" s="1" t="s">
        <v>3</v>
      </c>
      <c r="K6" s="9">
        <v>20</v>
      </c>
      <c r="L6" s="9">
        <v>20</v>
      </c>
      <c r="M6" s="9">
        <v>20</v>
      </c>
      <c r="N6" s="9">
        <v>15</v>
      </c>
      <c r="O6" s="9">
        <v>20</v>
      </c>
      <c r="Q6">
        <v>1</v>
      </c>
      <c r="S6">
        <f t="shared" si="0"/>
        <v>20</v>
      </c>
      <c r="T6">
        <f t="shared" si="1"/>
        <v>20</v>
      </c>
      <c r="U6">
        <f t="shared" si="2"/>
        <v>20</v>
      </c>
      <c r="V6">
        <f t="shared" si="3"/>
        <v>15</v>
      </c>
      <c r="W6">
        <f t="shared" si="4"/>
        <v>20</v>
      </c>
    </row>
    <row r="7" spans="1:23" x14ac:dyDescent="0.25">
      <c r="A7" s="7" t="s">
        <v>28</v>
      </c>
      <c r="B7" s="1" t="s">
        <v>3</v>
      </c>
      <c r="C7" s="2">
        <v>40.71</v>
      </c>
      <c r="D7" s="2">
        <v>40.58</v>
      </c>
      <c r="E7" s="2">
        <v>43.05</v>
      </c>
      <c r="F7" s="2">
        <v>47.96</v>
      </c>
      <c r="G7" s="2">
        <v>43.58</v>
      </c>
      <c r="I7" s="7" t="s">
        <v>28</v>
      </c>
      <c r="J7" s="1" t="s">
        <v>3</v>
      </c>
      <c r="K7" s="9">
        <v>50</v>
      </c>
      <c r="L7" s="9">
        <v>60</v>
      </c>
      <c r="M7" s="9">
        <v>55</v>
      </c>
      <c r="N7" s="9">
        <v>55</v>
      </c>
      <c r="O7" s="9">
        <v>50</v>
      </c>
      <c r="Q7">
        <v>1</v>
      </c>
      <c r="S7">
        <f t="shared" si="0"/>
        <v>50</v>
      </c>
      <c r="T7">
        <f t="shared" si="1"/>
        <v>60</v>
      </c>
      <c r="U7">
        <f t="shared" si="2"/>
        <v>55</v>
      </c>
      <c r="V7">
        <f t="shared" si="3"/>
        <v>55</v>
      </c>
      <c r="W7">
        <f t="shared" si="4"/>
        <v>50</v>
      </c>
    </row>
    <row r="8" spans="1:23" x14ac:dyDescent="0.25">
      <c r="A8" s="7" t="s">
        <v>29</v>
      </c>
      <c r="B8" s="1" t="s">
        <v>3</v>
      </c>
      <c r="C8" s="2">
        <v>1151.47</v>
      </c>
      <c r="D8" s="2">
        <v>1586.78</v>
      </c>
      <c r="E8" s="2">
        <v>1184.07</v>
      </c>
      <c r="F8" s="2">
        <v>1592.81</v>
      </c>
      <c r="G8" s="2">
        <v>1215.05</v>
      </c>
      <c r="I8" s="7" t="s">
        <v>29</v>
      </c>
      <c r="J8" s="1" t="s">
        <v>3</v>
      </c>
      <c r="K8" s="9">
        <v>55</v>
      </c>
      <c r="L8" s="9">
        <v>60</v>
      </c>
      <c r="M8" s="9">
        <v>65</v>
      </c>
      <c r="N8" s="9">
        <v>65</v>
      </c>
      <c r="O8" s="9">
        <v>80</v>
      </c>
      <c r="Q8">
        <v>1</v>
      </c>
      <c r="S8">
        <f t="shared" si="0"/>
        <v>55</v>
      </c>
      <c r="T8">
        <f t="shared" si="1"/>
        <v>60</v>
      </c>
      <c r="U8">
        <f t="shared" si="2"/>
        <v>65</v>
      </c>
      <c r="V8">
        <f t="shared" si="3"/>
        <v>65</v>
      </c>
      <c r="W8">
        <f t="shared" si="4"/>
        <v>80</v>
      </c>
    </row>
    <row r="9" spans="1:23" x14ac:dyDescent="0.25">
      <c r="A9" s="7" t="s">
        <v>30</v>
      </c>
      <c r="B9" s="1" t="s">
        <v>4</v>
      </c>
      <c r="C9" s="2">
        <v>1376.34</v>
      </c>
      <c r="D9" s="2">
        <v>1448.9</v>
      </c>
      <c r="E9" s="2">
        <v>1190.8499999999999</v>
      </c>
      <c r="F9" s="2">
        <v>1584.39</v>
      </c>
      <c r="G9" s="2">
        <v>1933.39</v>
      </c>
      <c r="I9" s="7" t="s">
        <v>30</v>
      </c>
      <c r="J9" s="1" t="s">
        <v>4</v>
      </c>
      <c r="K9" s="9">
        <v>1130</v>
      </c>
      <c r="L9" s="9">
        <v>1215</v>
      </c>
      <c r="M9" s="9">
        <v>1320</v>
      </c>
      <c r="N9" s="9">
        <v>1360</v>
      </c>
      <c r="O9" s="9">
        <v>1445</v>
      </c>
      <c r="Q9">
        <v>1</v>
      </c>
      <c r="S9">
        <f t="shared" si="0"/>
        <v>1130</v>
      </c>
      <c r="T9">
        <f t="shared" si="1"/>
        <v>1215</v>
      </c>
      <c r="U9">
        <f t="shared" si="2"/>
        <v>1320</v>
      </c>
      <c r="V9">
        <f t="shared" si="3"/>
        <v>1360</v>
      </c>
      <c r="W9">
        <f t="shared" si="4"/>
        <v>1445</v>
      </c>
    </row>
    <row r="10" spans="1:23" x14ac:dyDescent="0.25">
      <c r="A10" s="7" t="s">
        <v>31</v>
      </c>
      <c r="B10" s="1" t="s">
        <v>4</v>
      </c>
      <c r="C10" s="2">
        <v>86.48</v>
      </c>
      <c r="D10" s="2">
        <v>146.94999999999999</v>
      </c>
      <c r="E10" s="2">
        <v>72.47</v>
      </c>
      <c r="F10" s="2">
        <v>100.39</v>
      </c>
      <c r="G10" s="2">
        <v>103.25</v>
      </c>
      <c r="I10" s="7" t="s">
        <v>31</v>
      </c>
      <c r="J10" s="1" t="s">
        <v>4</v>
      </c>
      <c r="K10" s="9">
        <v>80</v>
      </c>
      <c r="L10" s="9">
        <v>95</v>
      </c>
      <c r="M10" s="9">
        <v>95</v>
      </c>
      <c r="N10" s="9">
        <v>125</v>
      </c>
      <c r="O10" s="9">
        <v>170</v>
      </c>
      <c r="Q10">
        <v>1</v>
      </c>
      <c r="S10">
        <f t="shared" si="0"/>
        <v>80</v>
      </c>
      <c r="T10">
        <f t="shared" si="1"/>
        <v>95</v>
      </c>
      <c r="U10">
        <f t="shared" si="2"/>
        <v>95</v>
      </c>
      <c r="V10">
        <f t="shared" si="3"/>
        <v>125</v>
      </c>
      <c r="W10">
        <f t="shared" si="4"/>
        <v>170</v>
      </c>
    </row>
    <row r="11" spans="1:23" x14ac:dyDescent="0.25">
      <c r="A11" s="7" t="s">
        <v>32</v>
      </c>
      <c r="B11" s="1" t="s">
        <v>4</v>
      </c>
      <c r="C11" s="2">
        <v>53.57</v>
      </c>
      <c r="D11" s="2">
        <v>57.78</v>
      </c>
      <c r="E11" s="2">
        <v>174.85</v>
      </c>
      <c r="F11" s="2">
        <v>127.6</v>
      </c>
      <c r="G11" t="s">
        <v>139</v>
      </c>
      <c r="I11" s="7" t="s">
        <v>32</v>
      </c>
      <c r="J11" s="1" t="s">
        <v>4</v>
      </c>
      <c r="K11" s="9">
        <v>10</v>
      </c>
      <c r="L11" s="9">
        <v>10</v>
      </c>
      <c r="M11" s="9">
        <v>10</v>
      </c>
      <c r="N11" s="9">
        <v>10</v>
      </c>
      <c r="O11" s="9">
        <v>10</v>
      </c>
      <c r="Q11">
        <v>1</v>
      </c>
      <c r="S11">
        <f t="shared" si="0"/>
        <v>10</v>
      </c>
      <c r="T11">
        <f t="shared" si="1"/>
        <v>10</v>
      </c>
      <c r="U11">
        <f t="shared" si="2"/>
        <v>10</v>
      </c>
      <c r="V11">
        <f t="shared" si="3"/>
        <v>10</v>
      </c>
      <c r="W11">
        <f t="shared" si="4"/>
        <v>10</v>
      </c>
    </row>
    <row r="12" spans="1:23" x14ac:dyDescent="0.25">
      <c r="A12" s="7" t="s">
        <v>33</v>
      </c>
      <c r="B12" s="1" t="s">
        <v>4</v>
      </c>
      <c r="C12" s="2">
        <v>74.25</v>
      </c>
      <c r="D12" s="2">
        <v>83.13</v>
      </c>
      <c r="E12" s="2">
        <v>96.54</v>
      </c>
      <c r="F12" s="2">
        <v>109.39</v>
      </c>
      <c r="G12" s="2">
        <v>102.34</v>
      </c>
      <c r="I12" s="7" t="s">
        <v>33</v>
      </c>
      <c r="J12" s="1" t="s">
        <v>4</v>
      </c>
      <c r="K12" s="9">
        <v>495</v>
      </c>
      <c r="L12" s="9">
        <v>555</v>
      </c>
      <c r="M12" s="9">
        <v>615</v>
      </c>
      <c r="N12" s="9">
        <v>605</v>
      </c>
      <c r="O12" s="9">
        <v>660</v>
      </c>
      <c r="Q12">
        <v>1</v>
      </c>
      <c r="S12">
        <f t="shared" si="0"/>
        <v>495</v>
      </c>
      <c r="T12">
        <f t="shared" si="1"/>
        <v>555</v>
      </c>
      <c r="U12">
        <f t="shared" si="2"/>
        <v>615</v>
      </c>
      <c r="V12">
        <f t="shared" si="3"/>
        <v>605</v>
      </c>
      <c r="W12">
        <f t="shared" si="4"/>
        <v>660</v>
      </c>
    </row>
    <row r="13" spans="1:23" x14ac:dyDescent="0.25">
      <c r="A13" s="7" t="s">
        <v>34</v>
      </c>
      <c r="B13" s="1" t="s">
        <v>4</v>
      </c>
      <c r="C13" s="2">
        <v>14.07</v>
      </c>
      <c r="D13" s="2">
        <v>22.59</v>
      </c>
      <c r="E13" s="2">
        <v>20.309999999999999</v>
      </c>
      <c r="F13" s="2">
        <v>21.9</v>
      </c>
      <c r="G13" s="2">
        <v>23.4</v>
      </c>
      <c r="I13" s="7" t="s">
        <v>34</v>
      </c>
      <c r="J13" s="1" t="s">
        <v>4</v>
      </c>
      <c r="K13" s="9">
        <v>260</v>
      </c>
      <c r="L13" s="9">
        <v>350</v>
      </c>
      <c r="M13" s="9">
        <v>360</v>
      </c>
      <c r="N13" s="9">
        <v>420</v>
      </c>
      <c r="O13" s="9">
        <v>455</v>
      </c>
      <c r="Q13">
        <v>1</v>
      </c>
      <c r="S13">
        <f t="shared" si="0"/>
        <v>260</v>
      </c>
      <c r="T13">
        <f t="shared" si="1"/>
        <v>350</v>
      </c>
      <c r="U13">
        <f t="shared" si="2"/>
        <v>360</v>
      </c>
      <c r="V13">
        <f t="shared" si="3"/>
        <v>420</v>
      </c>
      <c r="W13">
        <f t="shared" si="4"/>
        <v>455</v>
      </c>
    </row>
    <row r="14" spans="1:23" x14ac:dyDescent="0.25">
      <c r="A14" s="7" t="s">
        <v>35</v>
      </c>
      <c r="B14" s="1" t="s">
        <v>4</v>
      </c>
      <c r="C14" s="2">
        <v>10.97</v>
      </c>
      <c r="D14" s="2">
        <v>12.32</v>
      </c>
      <c r="E14" s="2">
        <v>12.6</v>
      </c>
      <c r="F14" s="2">
        <v>12.87</v>
      </c>
      <c r="G14" s="2">
        <v>10.71</v>
      </c>
      <c r="I14" s="7" t="s">
        <v>35</v>
      </c>
      <c r="J14" s="1" t="s">
        <v>4</v>
      </c>
      <c r="K14" s="9">
        <v>105</v>
      </c>
      <c r="L14" s="9">
        <v>120</v>
      </c>
      <c r="M14" s="9">
        <v>125</v>
      </c>
      <c r="N14" s="9">
        <v>135</v>
      </c>
      <c r="O14" s="9">
        <v>155</v>
      </c>
      <c r="Q14">
        <v>1</v>
      </c>
      <c r="S14">
        <f t="shared" si="0"/>
        <v>105</v>
      </c>
      <c r="T14">
        <f t="shared" si="1"/>
        <v>120</v>
      </c>
      <c r="U14">
        <f t="shared" si="2"/>
        <v>125</v>
      </c>
      <c r="V14">
        <f t="shared" si="3"/>
        <v>135</v>
      </c>
      <c r="W14">
        <f t="shared" si="4"/>
        <v>155</v>
      </c>
    </row>
    <row r="15" spans="1:23" x14ac:dyDescent="0.25">
      <c r="A15" s="7" t="s">
        <v>36</v>
      </c>
      <c r="B15" s="1" t="s">
        <v>4</v>
      </c>
      <c r="C15" s="2">
        <v>13.9</v>
      </c>
      <c r="D15" s="2">
        <v>14.98</v>
      </c>
      <c r="E15" s="2">
        <v>14.03</v>
      </c>
      <c r="F15" s="2">
        <v>13.9</v>
      </c>
      <c r="G15" s="2">
        <v>20.62</v>
      </c>
      <c r="I15" s="7" t="s">
        <v>36</v>
      </c>
      <c r="J15" s="1" t="s">
        <v>4</v>
      </c>
      <c r="K15" s="9">
        <v>455</v>
      </c>
      <c r="L15" s="9">
        <v>490</v>
      </c>
      <c r="M15" s="9">
        <v>525</v>
      </c>
      <c r="N15" s="9">
        <v>530</v>
      </c>
      <c r="O15" s="9">
        <v>570</v>
      </c>
      <c r="Q15">
        <v>1</v>
      </c>
      <c r="S15">
        <f t="shared" si="0"/>
        <v>455</v>
      </c>
      <c r="T15">
        <f t="shared" si="1"/>
        <v>490</v>
      </c>
      <c r="U15">
        <f t="shared" si="2"/>
        <v>525</v>
      </c>
      <c r="V15">
        <f t="shared" si="3"/>
        <v>530</v>
      </c>
      <c r="W15">
        <f t="shared" si="4"/>
        <v>570</v>
      </c>
    </row>
    <row r="16" spans="1:23" x14ac:dyDescent="0.25">
      <c r="A16" s="7" t="s">
        <v>37</v>
      </c>
      <c r="B16" s="1" t="s">
        <v>4</v>
      </c>
      <c r="C16" s="2">
        <v>147.21</v>
      </c>
      <c r="D16" s="2">
        <v>176.89</v>
      </c>
      <c r="E16" s="2">
        <v>194.82</v>
      </c>
      <c r="F16" s="2">
        <v>426.71</v>
      </c>
      <c r="G16" s="2">
        <v>539.58000000000004</v>
      </c>
      <c r="I16" s="7" t="s">
        <v>37</v>
      </c>
      <c r="J16" s="1" t="s">
        <v>4</v>
      </c>
      <c r="K16" s="9">
        <v>225</v>
      </c>
      <c r="L16" s="9">
        <v>230</v>
      </c>
      <c r="M16" s="9">
        <v>240</v>
      </c>
      <c r="N16" s="9">
        <v>240</v>
      </c>
      <c r="O16" s="9">
        <v>240</v>
      </c>
      <c r="Q16">
        <v>1</v>
      </c>
      <c r="S16">
        <f t="shared" si="0"/>
        <v>225</v>
      </c>
      <c r="T16">
        <f t="shared" si="1"/>
        <v>230</v>
      </c>
      <c r="U16">
        <f t="shared" si="2"/>
        <v>240</v>
      </c>
      <c r="V16">
        <f t="shared" si="3"/>
        <v>240</v>
      </c>
      <c r="W16">
        <f t="shared" si="4"/>
        <v>240</v>
      </c>
    </row>
    <row r="17" spans="1:23" x14ac:dyDescent="0.25">
      <c r="A17" s="7" t="s">
        <v>38</v>
      </c>
      <c r="B17" s="1" t="s">
        <v>4</v>
      </c>
      <c r="C17" s="2">
        <v>90.66</v>
      </c>
      <c r="D17" s="2">
        <v>60.62</v>
      </c>
      <c r="E17" s="2">
        <v>57.55</v>
      </c>
      <c r="F17" s="2">
        <v>54.9</v>
      </c>
      <c r="G17" s="2">
        <v>45.13</v>
      </c>
      <c r="I17" s="7" t="s">
        <v>38</v>
      </c>
      <c r="J17" s="1" t="s">
        <v>4</v>
      </c>
      <c r="K17" s="9">
        <v>1050</v>
      </c>
      <c r="L17" s="9">
        <v>1145</v>
      </c>
      <c r="M17" s="9">
        <v>1190</v>
      </c>
      <c r="N17" s="9">
        <v>1220</v>
      </c>
      <c r="O17" s="9">
        <v>1275</v>
      </c>
      <c r="Q17">
        <v>1</v>
      </c>
      <c r="S17">
        <f t="shared" si="0"/>
        <v>1050</v>
      </c>
      <c r="T17">
        <f t="shared" si="1"/>
        <v>1145</v>
      </c>
      <c r="U17">
        <f t="shared" si="2"/>
        <v>1190</v>
      </c>
      <c r="V17">
        <f t="shared" si="3"/>
        <v>1220</v>
      </c>
      <c r="W17">
        <f t="shared" si="4"/>
        <v>1275</v>
      </c>
    </row>
    <row r="18" spans="1:23" x14ac:dyDescent="0.25">
      <c r="A18" s="7" t="s">
        <v>39</v>
      </c>
      <c r="B18" s="1" t="s">
        <v>4</v>
      </c>
      <c r="C18" s="2">
        <v>363.47</v>
      </c>
      <c r="D18" s="2">
        <v>377.6</v>
      </c>
      <c r="E18" s="2">
        <v>440.64</v>
      </c>
      <c r="F18" s="2">
        <v>408.91</v>
      </c>
      <c r="G18" s="2">
        <v>360.95</v>
      </c>
      <c r="I18" s="7" t="s">
        <v>39</v>
      </c>
      <c r="J18" s="1" t="s">
        <v>4</v>
      </c>
      <c r="K18" s="9">
        <v>25</v>
      </c>
      <c r="L18" s="9">
        <v>25</v>
      </c>
      <c r="M18" s="9">
        <v>25</v>
      </c>
      <c r="N18" s="9">
        <v>20</v>
      </c>
      <c r="O18" s="9">
        <v>15</v>
      </c>
      <c r="Q18">
        <v>1</v>
      </c>
      <c r="S18">
        <f t="shared" si="0"/>
        <v>25</v>
      </c>
      <c r="T18">
        <f t="shared" si="1"/>
        <v>25</v>
      </c>
      <c r="U18">
        <f t="shared" si="2"/>
        <v>25</v>
      </c>
      <c r="V18">
        <f t="shared" si="3"/>
        <v>20</v>
      </c>
      <c r="W18">
        <f t="shared" si="4"/>
        <v>15</v>
      </c>
    </row>
    <row r="19" spans="1:23" x14ac:dyDescent="0.25">
      <c r="A19" s="7" t="s">
        <v>40</v>
      </c>
      <c r="B19" s="1" t="s">
        <v>4</v>
      </c>
      <c r="C19" s="2">
        <v>2213.79</v>
      </c>
      <c r="D19" s="2">
        <v>1814.29</v>
      </c>
      <c r="E19" t="s">
        <v>139</v>
      </c>
      <c r="F19" t="s">
        <v>139</v>
      </c>
      <c r="G19" t="s">
        <v>139</v>
      </c>
      <c r="I19" s="7" t="s">
        <v>40</v>
      </c>
      <c r="J19" s="1" t="s">
        <v>4</v>
      </c>
      <c r="K19" s="9">
        <v>470</v>
      </c>
      <c r="L19" s="9">
        <v>485</v>
      </c>
      <c r="M19" s="9">
        <v>505</v>
      </c>
      <c r="N19" s="9">
        <v>500</v>
      </c>
      <c r="O19" s="9">
        <v>520</v>
      </c>
      <c r="Q19">
        <v>1</v>
      </c>
      <c r="S19">
        <f t="shared" si="0"/>
        <v>470</v>
      </c>
      <c r="T19">
        <f t="shared" si="1"/>
        <v>485</v>
      </c>
      <c r="U19">
        <f t="shared" si="2"/>
        <v>505</v>
      </c>
      <c r="V19">
        <f t="shared" si="3"/>
        <v>500</v>
      </c>
      <c r="W19">
        <f t="shared" si="4"/>
        <v>520</v>
      </c>
    </row>
    <row r="20" spans="1:23" x14ac:dyDescent="0.25">
      <c r="A20" s="7" t="s">
        <v>41</v>
      </c>
      <c r="B20" s="1" t="s">
        <v>4</v>
      </c>
      <c r="C20" s="2">
        <v>234.27</v>
      </c>
      <c r="D20" s="2">
        <v>259.83</v>
      </c>
      <c r="E20" s="2">
        <v>567.51</v>
      </c>
      <c r="F20" s="2">
        <v>744.23</v>
      </c>
      <c r="G20" s="2">
        <v>728.14</v>
      </c>
      <c r="I20" s="7" t="s">
        <v>41</v>
      </c>
      <c r="J20" s="1" t="s">
        <v>4</v>
      </c>
      <c r="K20" s="9">
        <v>105</v>
      </c>
      <c r="L20" s="9">
        <v>115</v>
      </c>
      <c r="M20" s="9">
        <v>120</v>
      </c>
      <c r="N20" s="9">
        <v>125</v>
      </c>
      <c r="O20" s="9">
        <v>135</v>
      </c>
      <c r="Q20">
        <v>1</v>
      </c>
      <c r="S20">
        <f t="shared" si="0"/>
        <v>105</v>
      </c>
      <c r="T20">
        <f t="shared" si="1"/>
        <v>115</v>
      </c>
      <c r="U20">
        <f t="shared" si="2"/>
        <v>120</v>
      </c>
      <c r="V20">
        <f t="shared" si="3"/>
        <v>125</v>
      </c>
      <c r="W20">
        <f t="shared" si="4"/>
        <v>135</v>
      </c>
    </row>
    <row r="21" spans="1:23" x14ac:dyDescent="0.25">
      <c r="A21" s="7" t="s">
        <v>42</v>
      </c>
      <c r="B21" s="1" t="s">
        <v>4</v>
      </c>
      <c r="C21" s="2">
        <v>136.24</v>
      </c>
      <c r="D21" s="2">
        <v>162.94999999999999</v>
      </c>
      <c r="E21" s="2">
        <v>172.52</v>
      </c>
      <c r="F21" s="2">
        <v>193.82</v>
      </c>
      <c r="G21" s="2">
        <v>236.15</v>
      </c>
      <c r="I21" s="7" t="s">
        <v>42</v>
      </c>
      <c r="J21" s="1" t="s">
        <v>4</v>
      </c>
      <c r="K21" s="9">
        <v>700</v>
      </c>
      <c r="L21" s="9">
        <v>725</v>
      </c>
      <c r="M21" s="9">
        <v>755</v>
      </c>
      <c r="N21" s="9">
        <v>750</v>
      </c>
      <c r="O21" s="9">
        <v>775</v>
      </c>
      <c r="Q21">
        <v>1</v>
      </c>
      <c r="S21">
        <f t="shared" si="0"/>
        <v>700</v>
      </c>
      <c r="T21">
        <f t="shared" si="1"/>
        <v>725</v>
      </c>
      <c r="U21">
        <f t="shared" si="2"/>
        <v>755</v>
      </c>
      <c r="V21">
        <f t="shared" si="3"/>
        <v>750</v>
      </c>
      <c r="W21">
        <f t="shared" si="4"/>
        <v>775</v>
      </c>
    </row>
    <row r="22" spans="1:23" x14ac:dyDescent="0.25">
      <c r="A22" s="7" t="s">
        <v>43</v>
      </c>
      <c r="B22" s="1" t="s">
        <v>4</v>
      </c>
      <c r="C22" s="2">
        <v>139.5</v>
      </c>
      <c r="D22" s="2">
        <v>144.88999999999999</v>
      </c>
      <c r="E22" s="2">
        <v>144.57</v>
      </c>
      <c r="F22" s="2">
        <v>145.77000000000001</v>
      </c>
      <c r="G22" s="2">
        <v>151.79</v>
      </c>
      <c r="I22" s="7" t="s">
        <v>43</v>
      </c>
      <c r="J22" s="1" t="s">
        <v>4</v>
      </c>
      <c r="K22" s="9">
        <v>560</v>
      </c>
      <c r="L22" s="9">
        <v>585</v>
      </c>
      <c r="M22" s="9">
        <v>615</v>
      </c>
      <c r="N22" s="9">
        <v>630</v>
      </c>
      <c r="O22" s="9">
        <v>670</v>
      </c>
      <c r="Q22">
        <v>1</v>
      </c>
      <c r="S22">
        <f t="shared" si="0"/>
        <v>560</v>
      </c>
      <c r="T22">
        <f t="shared" si="1"/>
        <v>585</v>
      </c>
      <c r="U22">
        <f t="shared" si="2"/>
        <v>615</v>
      </c>
      <c r="V22">
        <f t="shared" si="3"/>
        <v>630</v>
      </c>
      <c r="W22">
        <f t="shared" si="4"/>
        <v>670</v>
      </c>
    </row>
    <row r="23" spans="1:23" x14ac:dyDescent="0.25">
      <c r="A23" s="7" t="s">
        <v>44</v>
      </c>
      <c r="B23" s="1" t="s">
        <v>4</v>
      </c>
      <c r="C23" s="2">
        <v>178.51</v>
      </c>
      <c r="D23" s="2">
        <v>228.4</v>
      </c>
      <c r="E23" s="2">
        <v>243.99</v>
      </c>
      <c r="F23" s="2">
        <v>294.14999999999998</v>
      </c>
      <c r="G23" s="2">
        <v>354.29</v>
      </c>
      <c r="I23" s="7" t="s">
        <v>44</v>
      </c>
      <c r="J23" s="1" t="s">
        <v>4</v>
      </c>
      <c r="K23" s="9">
        <v>175</v>
      </c>
      <c r="L23" s="9">
        <v>180</v>
      </c>
      <c r="M23" s="9">
        <v>190</v>
      </c>
      <c r="N23" s="9">
        <v>185</v>
      </c>
      <c r="O23" s="9">
        <v>180</v>
      </c>
      <c r="Q23">
        <v>1</v>
      </c>
      <c r="S23">
        <f t="shared" si="0"/>
        <v>175</v>
      </c>
      <c r="T23">
        <f t="shared" si="1"/>
        <v>180</v>
      </c>
      <c r="U23">
        <f t="shared" si="2"/>
        <v>190</v>
      </c>
      <c r="V23">
        <f t="shared" si="3"/>
        <v>185</v>
      </c>
      <c r="W23">
        <f t="shared" si="4"/>
        <v>180</v>
      </c>
    </row>
    <row r="24" spans="1:23" x14ac:dyDescent="0.25">
      <c r="A24" s="7" t="s">
        <v>45</v>
      </c>
      <c r="B24" s="1" t="s">
        <v>4</v>
      </c>
      <c r="C24" s="2">
        <v>467.7</v>
      </c>
      <c r="D24" s="2">
        <v>476.52</v>
      </c>
      <c r="E24" s="2">
        <v>471.27</v>
      </c>
      <c r="F24" s="2">
        <v>446.45</v>
      </c>
      <c r="G24" s="2">
        <v>487.95</v>
      </c>
      <c r="I24" s="7" t="s">
        <v>45</v>
      </c>
      <c r="J24" s="1" t="s">
        <v>4</v>
      </c>
      <c r="K24" s="9">
        <v>2705</v>
      </c>
      <c r="L24" s="9">
        <v>2860</v>
      </c>
      <c r="M24" s="9">
        <v>2920</v>
      </c>
      <c r="N24" s="9">
        <v>2930</v>
      </c>
      <c r="O24" s="9">
        <v>3065</v>
      </c>
      <c r="Q24">
        <v>1</v>
      </c>
      <c r="S24">
        <f t="shared" si="0"/>
        <v>2705</v>
      </c>
      <c r="T24">
        <f t="shared" si="1"/>
        <v>2860</v>
      </c>
      <c r="U24">
        <f t="shared" si="2"/>
        <v>2920</v>
      </c>
      <c r="V24">
        <f t="shared" si="3"/>
        <v>2930</v>
      </c>
      <c r="W24">
        <f t="shared" si="4"/>
        <v>3065</v>
      </c>
    </row>
    <row r="25" spans="1:23" x14ac:dyDescent="0.25">
      <c r="A25" s="7" t="s">
        <v>46</v>
      </c>
      <c r="B25" s="1" t="s">
        <v>4</v>
      </c>
      <c r="C25" s="2">
        <v>463.65</v>
      </c>
      <c r="D25" s="2">
        <v>613.46</v>
      </c>
      <c r="E25" t="s">
        <v>139</v>
      </c>
      <c r="F25" t="s">
        <v>139</v>
      </c>
      <c r="G25" t="s">
        <v>139</v>
      </c>
      <c r="I25" s="7" t="s">
        <v>46</v>
      </c>
      <c r="J25" s="1" t="s">
        <v>4</v>
      </c>
      <c r="K25" s="9">
        <v>625</v>
      </c>
      <c r="L25" s="9">
        <v>685</v>
      </c>
      <c r="M25" s="9">
        <v>710</v>
      </c>
      <c r="N25" s="9">
        <v>695</v>
      </c>
      <c r="O25" s="9">
        <v>690</v>
      </c>
      <c r="Q25">
        <v>1</v>
      </c>
      <c r="S25">
        <f t="shared" si="0"/>
        <v>625</v>
      </c>
      <c r="T25">
        <f t="shared" si="1"/>
        <v>685</v>
      </c>
      <c r="U25">
        <f t="shared" si="2"/>
        <v>710</v>
      </c>
      <c r="V25">
        <f t="shared" si="3"/>
        <v>695</v>
      </c>
      <c r="W25">
        <f t="shared" si="4"/>
        <v>690</v>
      </c>
    </row>
    <row r="26" spans="1:23" x14ac:dyDescent="0.25">
      <c r="A26" s="7" t="s">
        <v>47</v>
      </c>
      <c r="B26" s="1" t="s">
        <v>4</v>
      </c>
      <c r="C26" s="2">
        <v>151.5</v>
      </c>
      <c r="D26" s="2">
        <v>143.34</v>
      </c>
      <c r="E26" s="2">
        <v>152.36000000000001</v>
      </c>
      <c r="F26" s="2">
        <v>169.67</v>
      </c>
      <c r="G26" s="2">
        <v>506.29</v>
      </c>
      <c r="I26" s="7" t="s">
        <v>47</v>
      </c>
      <c r="J26" s="1" t="s">
        <v>4</v>
      </c>
      <c r="K26" s="9">
        <v>430</v>
      </c>
      <c r="L26" s="9">
        <v>470</v>
      </c>
      <c r="M26" s="9">
        <v>460</v>
      </c>
      <c r="N26" s="9">
        <v>470</v>
      </c>
      <c r="O26" s="9">
        <v>485</v>
      </c>
      <c r="Q26">
        <v>1</v>
      </c>
      <c r="S26">
        <f t="shared" si="0"/>
        <v>430</v>
      </c>
      <c r="T26">
        <f t="shared" si="1"/>
        <v>470</v>
      </c>
      <c r="U26">
        <f t="shared" si="2"/>
        <v>460</v>
      </c>
      <c r="V26">
        <f t="shared" si="3"/>
        <v>470</v>
      </c>
      <c r="W26">
        <f t="shared" si="4"/>
        <v>485</v>
      </c>
    </row>
    <row r="27" spans="1:23" x14ac:dyDescent="0.25">
      <c r="A27" s="7" t="s">
        <v>48</v>
      </c>
      <c r="B27" s="1" t="s">
        <v>4</v>
      </c>
      <c r="C27" s="2">
        <v>446.17</v>
      </c>
      <c r="D27" s="2">
        <v>548.66999999999996</v>
      </c>
      <c r="E27" s="2">
        <v>595.16</v>
      </c>
      <c r="F27" s="2">
        <v>627.42999999999995</v>
      </c>
      <c r="G27" s="2">
        <v>695.56</v>
      </c>
      <c r="I27" s="7" t="s">
        <v>48</v>
      </c>
      <c r="J27" s="1" t="s">
        <v>4</v>
      </c>
      <c r="K27" s="9">
        <v>1470</v>
      </c>
      <c r="L27" s="9">
        <v>1540</v>
      </c>
      <c r="M27" s="9">
        <v>1595</v>
      </c>
      <c r="N27" s="9">
        <v>1580</v>
      </c>
      <c r="O27" s="9">
        <v>1610</v>
      </c>
      <c r="Q27">
        <v>1</v>
      </c>
      <c r="S27">
        <f t="shared" si="0"/>
        <v>1470</v>
      </c>
      <c r="T27">
        <f t="shared" si="1"/>
        <v>1540</v>
      </c>
      <c r="U27">
        <f t="shared" si="2"/>
        <v>1595</v>
      </c>
      <c r="V27">
        <f t="shared" si="3"/>
        <v>1580</v>
      </c>
      <c r="W27">
        <f t="shared" si="4"/>
        <v>1610</v>
      </c>
    </row>
    <row r="28" spans="1:23" x14ac:dyDescent="0.25">
      <c r="A28" s="7" t="s">
        <v>49</v>
      </c>
      <c r="B28" s="1" t="s">
        <v>4</v>
      </c>
      <c r="C28" s="2">
        <v>181.45</v>
      </c>
      <c r="D28" s="2">
        <v>280.36</v>
      </c>
      <c r="E28" s="2">
        <v>240.6</v>
      </c>
      <c r="F28" s="2">
        <v>250.23</v>
      </c>
      <c r="G28" s="2">
        <v>278.51</v>
      </c>
      <c r="I28" s="7" t="s">
        <v>49</v>
      </c>
      <c r="J28" s="1" t="s">
        <v>4</v>
      </c>
      <c r="K28" s="9">
        <v>330</v>
      </c>
      <c r="L28" s="9">
        <v>325</v>
      </c>
      <c r="M28" s="9">
        <v>330</v>
      </c>
      <c r="N28" s="9">
        <v>335</v>
      </c>
      <c r="O28" s="9">
        <v>335</v>
      </c>
      <c r="Q28">
        <v>1</v>
      </c>
      <c r="S28">
        <f t="shared" si="0"/>
        <v>330</v>
      </c>
      <c r="T28">
        <f t="shared" si="1"/>
        <v>325</v>
      </c>
      <c r="U28">
        <f t="shared" si="2"/>
        <v>330</v>
      </c>
      <c r="V28">
        <f t="shared" si="3"/>
        <v>335</v>
      </c>
      <c r="W28">
        <f t="shared" si="4"/>
        <v>335</v>
      </c>
    </row>
    <row r="29" spans="1:23" x14ac:dyDescent="0.25">
      <c r="A29" s="7" t="s">
        <v>50</v>
      </c>
      <c r="B29" s="1" t="s">
        <v>4</v>
      </c>
      <c r="C29" s="2">
        <v>151.58000000000001</v>
      </c>
      <c r="D29" s="2">
        <v>178.17</v>
      </c>
      <c r="E29" s="2">
        <v>186.01</v>
      </c>
      <c r="F29" s="2">
        <v>193.99</v>
      </c>
      <c r="G29" s="2">
        <v>220.16</v>
      </c>
      <c r="I29" s="7" t="s">
        <v>50</v>
      </c>
      <c r="J29" s="1" t="s">
        <v>4</v>
      </c>
      <c r="K29" s="9">
        <v>380</v>
      </c>
      <c r="L29" s="9">
        <v>405</v>
      </c>
      <c r="M29" s="9">
        <v>425</v>
      </c>
      <c r="N29" s="9">
        <v>420</v>
      </c>
      <c r="O29" s="9">
        <v>440</v>
      </c>
      <c r="Q29">
        <v>1</v>
      </c>
      <c r="S29">
        <f t="shared" si="0"/>
        <v>380</v>
      </c>
      <c r="T29">
        <f t="shared" si="1"/>
        <v>405</v>
      </c>
      <c r="U29">
        <f t="shared" si="2"/>
        <v>425</v>
      </c>
      <c r="V29">
        <f t="shared" si="3"/>
        <v>420</v>
      </c>
      <c r="W29">
        <f t="shared" si="4"/>
        <v>440</v>
      </c>
    </row>
    <row r="30" spans="1:23" x14ac:dyDescent="0.25">
      <c r="A30" s="7" t="s">
        <v>51</v>
      </c>
      <c r="B30" s="1" t="s">
        <v>4</v>
      </c>
      <c r="C30" s="2">
        <v>31.77</v>
      </c>
      <c r="D30" s="2">
        <v>33.950000000000003</v>
      </c>
      <c r="E30" s="2">
        <v>38.47</v>
      </c>
      <c r="F30" s="2">
        <v>41.98</v>
      </c>
      <c r="G30" s="2">
        <v>50.43</v>
      </c>
      <c r="I30" s="7" t="s">
        <v>51</v>
      </c>
      <c r="J30" s="1" t="s">
        <v>4</v>
      </c>
      <c r="K30" s="9">
        <v>925</v>
      </c>
      <c r="L30" s="9">
        <v>1105</v>
      </c>
      <c r="M30" s="9">
        <v>1245</v>
      </c>
      <c r="N30" s="9">
        <v>1275</v>
      </c>
      <c r="O30" s="9">
        <v>1565</v>
      </c>
      <c r="Q30">
        <v>1</v>
      </c>
      <c r="S30">
        <f t="shared" si="0"/>
        <v>925</v>
      </c>
      <c r="T30">
        <f t="shared" si="1"/>
        <v>1105</v>
      </c>
      <c r="U30">
        <f t="shared" si="2"/>
        <v>1245</v>
      </c>
      <c r="V30">
        <f t="shared" si="3"/>
        <v>1275</v>
      </c>
      <c r="W30">
        <f t="shared" si="4"/>
        <v>1565</v>
      </c>
    </row>
    <row r="31" spans="1:23" x14ac:dyDescent="0.25">
      <c r="A31" s="7" t="s">
        <v>52</v>
      </c>
      <c r="B31" s="1" t="s">
        <v>4</v>
      </c>
      <c r="C31" s="2">
        <v>48.16</v>
      </c>
      <c r="D31" s="2">
        <v>70.14</v>
      </c>
      <c r="E31" s="2">
        <v>76.849999999999994</v>
      </c>
      <c r="F31" s="2">
        <v>71.53</v>
      </c>
      <c r="G31" s="2">
        <v>68.680000000000007</v>
      </c>
      <c r="I31" s="7" t="s">
        <v>52</v>
      </c>
      <c r="J31" s="1" t="s">
        <v>4</v>
      </c>
      <c r="K31" s="9">
        <v>925</v>
      </c>
      <c r="L31" s="9">
        <v>1030</v>
      </c>
      <c r="M31" s="9">
        <v>1145</v>
      </c>
      <c r="N31" s="9">
        <v>1185</v>
      </c>
      <c r="O31" s="9">
        <v>1315</v>
      </c>
      <c r="Q31">
        <v>1</v>
      </c>
      <c r="S31">
        <f t="shared" si="0"/>
        <v>925</v>
      </c>
      <c r="T31">
        <f t="shared" si="1"/>
        <v>1030</v>
      </c>
      <c r="U31">
        <f t="shared" si="2"/>
        <v>1145</v>
      </c>
      <c r="V31">
        <f t="shared" si="3"/>
        <v>1185</v>
      </c>
      <c r="W31">
        <f t="shared" si="4"/>
        <v>1315</v>
      </c>
    </row>
    <row r="32" spans="1:23" x14ac:dyDescent="0.25">
      <c r="A32" s="7" t="s">
        <v>53</v>
      </c>
      <c r="B32" s="1" t="s">
        <v>4</v>
      </c>
      <c r="C32" s="2">
        <v>943.33</v>
      </c>
      <c r="D32" s="2">
        <v>862.95</v>
      </c>
      <c r="E32" s="2">
        <v>841.61</v>
      </c>
      <c r="F32" s="2">
        <v>1199.1099999999999</v>
      </c>
      <c r="G32" s="2">
        <v>1272.6300000000001</v>
      </c>
      <c r="I32" s="7" t="s">
        <v>53</v>
      </c>
      <c r="J32" s="1" t="s">
        <v>4</v>
      </c>
      <c r="K32" s="9">
        <v>1235</v>
      </c>
      <c r="L32" s="9">
        <v>1400</v>
      </c>
      <c r="M32" s="9">
        <v>1540</v>
      </c>
      <c r="N32" s="9">
        <v>1660</v>
      </c>
      <c r="O32" s="9">
        <v>1760</v>
      </c>
      <c r="Q32">
        <v>1</v>
      </c>
      <c r="S32">
        <f t="shared" si="0"/>
        <v>1235</v>
      </c>
      <c r="T32">
        <f t="shared" si="1"/>
        <v>1400</v>
      </c>
      <c r="U32">
        <f t="shared" si="2"/>
        <v>1540</v>
      </c>
      <c r="V32">
        <f t="shared" si="3"/>
        <v>1660</v>
      </c>
      <c r="W32">
        <f t="shared" si="4"/>
        <v>1760</v>
      </c>
    </row>
    <row r="33" spans="1:23" x14ac:dyDescent="0.25">
      <c r="A33" s="7" t="s">
        <v>54</v>
      </c>
      <c r="B33" s="1" t="s">
        <v>5</v>
      </c>
      <c r="C33" s="2">
        <v>718.28</v>
      </c>
      <c r="D33" s="2">
        <v>1104.9000000000001</v>
      </c>
      <c r="E33" s="2">
        <v>927.42</v>
      </c>
      <c r="F33" s="2">
        <v>816.03</v>
      </c>
      <c r="G33" s="2">
        <v>561.23</v>
      </c>
      <c r="I33" s="7" t="s">
        <v>54</v>
      </c>
      <c r="J33" s="1" t="s">
        <v>5</v>
      </c>
      <c r="K33" s="9">
        <v>185</v>
      </c>
      <c r="L33" s="9">
        <v>220</v>
      </c>
      <c r="M33" s="9">
        <v>235</v>
      </c>
      <c r="N33" s="9">
        <v>220</v>
      </c>
      <c r="O33" s="9">
        <v>250</v>
      </c>
      <c r="Q33">
        <v>1</v>
      </c>
      <c r="S33">
        <f t="shared" si="0"/>
        <v>185</v>
      </c>
      <c r="T33">
        <f t="shared" si="1"/>
        <v>220</v>
      </c>
      <c r="U33">
        <f t="shared" si="2"/>
        <v>235</v>
      </c>
      <c r="V33">
        <f t="shared" si="3"/>
        <v>220</v>
      </c>
      <c r="W33">
        <f t="shared" si="4"/>
        <v>250</v>
      </c>
    </row>
    <row r="34" spans="1:23" x14ac:dyDescent="0.25">
      <c r="A34" s="7" t="s">
        <v>55</v>
      </c>
      <c r="B34" s="1" t="s">
        <v>6</v>
      </c>
      <c r="C34" t="s">
        <v>139</v>
      </c>
      <c r="D34" s="2">
        <v>43.43</v>
      </c>
      <c r="E34" t="s">
        <v>139</v>
      </c>
      <c r="F34" s="2">
        <v>28.54</v>
      </c>
      <c r="G34" s="2">
        <v>8.81</v>
      </c>
      <c r="I34" s="7" t="s">
        <v>55</v>
      </c>
      <c r="J34" s="1" t="s">
        <v>6</v>
      </c>
      <c r="K34" s="9">
        <v>15</v>
      </c>
      <c r="L34" s="9">
        <v>15</v>
      </c>
      <c r="M34" s="9">
        <v>15</v>
      </c>
      <c r="N34" s="9">
        <v>15</v>
      </c>
      <c r="O34" s="9">
        <v>15</v>
      </c>
      <c r="Q34">
        <v>1</v>
      </c>
      <c r="S34">
        <f t="shared" si="0"/>
        <v>15</v>
      </c>
      <c r="T34">
        <f t="shared" si="1"/>
        <v>15</v>
      </c>
      <c r="U34">
        <f t="shared" si="2"/>
        <v>15</v>
      </c>
      <c r="V34">
        <f t="shared" si="3"/>
        <v>15</v>
      </c>
      <c r="W34">
        <f t="shared" si="4"/>
        <v>15</v>
      </c>
    </row>
    <row r="35" spans="1:23" x14ac:dyDescent="0.25">
      <c r="A35" s="7" t="s">
        <v>56</v>
      </c>
      <c r="B35" s="1" t="s">
        <v>6</v>
      </c>
      <c r="C35" s="2">
        <v>8.61</v>
      </c>
      <c r="D35" s="2">
        <v>9.2899999999999991</v>
      </c>
      <c r="E35" s="2">
        <v>5.9</v>
      </c>
      <c r="F35" s="2">
        <v>9.51</v>
      </c>
      <c r="G35" s="2">
        <v>8.67</v>
      </c>
      <c r="I35" s="7" t="s">
        <v>56</v>
      </c>
      <c r="J35" s="1" t="s">
        <v>6</v>
      </c>
      <c r="K35" s="9">
        <v>50</v>
      </c>
      <c r="L35" s="9">
        <v>50</v>
      </c>
      <c r="M35" s="9">
        <v>55</v>
      </c>
      <c r="N35" s="9">
        <v>55</v>
      </c>
      <c r="O35" s="9">
        <v>55</v>
      </c>
      <c r="Q35">
        <v>1</v>
      </c>
      <c r="S35">
        <f t="shared" si="0"/>
        <v>50</v>
      </c>
      <c r="T35">
        <f t="shared" si="1"/>
        <v>50</v>
      </c>
      <c r="U35">
        <f t="shared" si="2"/>
        <v>55</v>
      </c>
      <c r="V35">
        <f t="shared" si="3"/>
        <v>55</v>
      </c>
      <c r="W35">
        <f t="shared" si="4"/>
        <v>55</v>
      </c>
    </row>
    <row r="36" spans="1:23" x14ac:dyDescent="0.25">
      <c r="A36" s="7" t="s">
        <v>57</v>
      </c>
      <c r="B36" s="1" t="s">
        <v>6</v>
      </c>
      <c r="C36" s="2">
        <v>216.25</v>
      </c>
      <c r="D36" s="2">
        <v>243.55</v>
      </c>
      <c r="E36" s="2">
        <v>243.18</v>
      </c>
      <c r="F36" s="2">
        <v>261.64</v>
      </c>
      <c r="G36" s="2">
        <v>334.16</v>
      </c>
      <c r="I36" s="7" t="s">
        <v>57</v>
      </c>
      <c r="J36" s="1" t="s">
        <v>6</v>
      </c>
      <c r="K36" s="9">
        <v>340</v>
      </c>
      <c r="L36" s="9">
        <v>345</v>
      </c>
      <c r="M36" s="9">
        <v>350</v>
      </c>
      <c r="N36" s="9">
        <v>335</v>
      </c>
      <c r="O36" s="9">
        <v>355</v>
      </c>
      <c r="Q36">
        <v>1</v>
      </c>
      <c r="S36">
        <f t="shared" si="0"/>
        <v>340</v>
      </c>
      <c r="T36">
        <f t="shared" si="1"/>
        <v>345</v>
      </c>
      <c r="U36">
        <f t="shared" si="2"/>
        <v>350</v>
      </c>
      <c r="V36">
        <f t="shared" si="3"/>
        <v>335</v>
      </c>
      <c r="W36">
        <f t="shared" si="4"/>
        <v>355</v>
      </c>
    </row>
    <row r="37" spans="1:23" x14ac:dyDescent="0.25">
      <c r="A37" s="7" t="s">
        <v>58</v>
      </c>
      <c r="B37" s="1" t="s">
        <v>6</v>
      </c>
      <c r="C37" t="s">
        <v>139</v>
      </c>
      <c r="D37" s="2">
        <v>7.28</v>
      </c>
      <c r="E37" t="s">
        <v>139</v>
      </c>
      <c r="F37" s="2">
        <v>13.23</v>
      </c>
      <c r="G37" s="2">
        <v>4.7</v>
      </c>
      <c r="I37" s="7" t="s">
        <v>58</v>
      </c>
      <c r="J37" s="1" t="s">
        <v>6</v>
      </c>
      <c r="K37" s="9">
        <v>60</v>
      </c>
      <c r="L37" s="9">
        <v>60</v>
      </c>
      <c r="M37" s="9">
        <v>65</v>
      </c>
      <c r="N37" s="9">
        <v>65</v>
      </c>
      <c r="O37" s="9">
        <v>75</v>
      </c>
      <c r="Q37">
        <v>1</v>
      </c>
      <c r="S37">
        <f t="shared" si="0"/>
        <v>60</v>
      </c>
      <c r="T37">
        <f t="shared" si="1"/>
        <v>60</v>
      </c>
      <c r="U37">
        <f t="shared" si="2"/>
        <v>65</v>
      </c>
      <c r="V37">
        <f t="shared" si="3"/>
        <v>65</v>
      </c>
      <c r="W37">
        <f t="shared" si="4"/>
        <v>75</v>
      </c>
    </row>
    <row r="38" spans="1:23" x14ac:dyDescent="0.25">
      <c r="A38" s="7" t="s">
        <v>59</v>
      </c>
      <c r="B38" s="1" t="s">
        <v>7</v>
      </c>
      <c r="C38" s="2">
        <v>114.7</v>
      </c>
      <c r="D38" s="2">
        <v>127.76</v>
      </c>
      <c r="E38" s="2">
        <v>279.92</v>
      </c>
      <c r="F38" s="2">
        <v>228.41</v>
      </c>
      <c r="G38" s="2">
        <v>308.20999999999998</v>
      </c>
      <c r="I38" s="7" t="s">
        <v>59</v>
      </c>
      <c r="J38" s="1" t="s">
        <v>7</v>
      </c>
      <c r="K38" s="9">
        <v>3665</v>
      </c>
      <c r="L38" s="9">
        <v>4140</v>
      </c>
      <c r="M38" s="9">
        <v>4440</v>
      </c>
      <c r="N38" s="9">
        <v>4725</v>
      </c>
      <c r="O38" s="9">
        <v>5490</v>
      </c>
      <c r="Q38">
        <v>1</v>
      </c>
      <c r="S38">
        <f t="shared" si="0"/>
        <v>3665</v>
      </c>
      <c r="T38">
        <f t="shared" si="1"/>
        <v>4140</v>
      </c>
      <c r="U38">
        <f t="shared" si="2"/>
        <v>4440</v>
      </c>
      <c r="V38">
        <f t="shared" si="3"/>
        <v>4725</v>
      </c>
      <c r="W38">
        <f t="shared" si="4"/>
        <v>5490</v>
      </c>
    </row>
    <row r="39" spans="1:23" x14ac:dyDescent="0.25">
      <c r="A39" s="7" t="s">
        <v>60</v>
      </c>
      <c r="B39" s="1" t="s">
        <v>7</v>
      </c>
      <c r="C39" s="2">
        <v>998.06</v>
      </c>
      <c r="D39" s="2">
        <v>1107.43</v>
      </c>
      <c r="E39" s="2">
        <v>1031.6099999999999</v>
      </c>
      <c r="F39" s="2">
        <v>1173.6199999999999</v>
      </c>
      <c r="G39" s="2">
        <v>755.52</v>
      </c>
      <c r="I39" s="7" t="s">
        <v>60</v>
      </c>
      <c r="J39" s="1" t="s">
        <v>7</v>
      </c>
      <c r="K39" s="9">
        <v>620</v>
      </c>
      <c r="L39" s="9">
        <v>665</v>
      </c>
      <c r="M39" s="9">
        <v>700</v>
      </c>
      <c r="N39" s="9">
        <v>710</v>
      </c>
      <c r="O39" s="9">
        <v>790</v>
      </c>
      <c r="Q39">
        <v>1</v>
      </c>
      <c r="S39">
        <f t="shared" si="0"/>
        <v>620</v>
      </c>
      <c r="T39">
        <f t="shared" si="1"/>
        <v>665</v>
      </c>
      <c r="U39">
        <f t="shared" si="2"/>
        <v>700</v>
      </c>
      <c r="V39">
        <f t="shared" si="3"/>
        <v>710</v>
      </c>
      <c r="W39">
        <f t="shared" si="4"/>
        <v>790</v>
      </c>
    </row>
    <row r="40" spans="1:23" x14ac:dyDescent="0.25">
      <c r="A40" s="7" t="s">
        <v>61</v>
      </c>
      <c r="B40" s="1" t="s">
        <v>7</v>
      </c>
      <c r="C40" s="2">
        <v>291.43</v>
      </c>
      <c r="D40" s="2">
        <v>275.20999999999998</v>
      </c>
      <c r="E40" s="2">
        <v>430.35</v>
      </c>
      <c r="F40" s="2">
        <v>389.16</v>
      </c>
      <c r="G40" s="2">
        <v>381.56</v>
      </c>
      <c r="I40" s="7" t="s">
        <v>61</v>
      </c>
      <c r="J40" s="1" t="s">
        <v>7</v>
      </c>
      <c r="K40" s="9">
        <v>6300</v>
      </c>
      <c r="L40" s="9">
        <v>7155</v>
      </c>
      <c r="M40" s="9">
        <v>7720</v>
      </c>
      <c r="N40" s="9">
        <v>8035</v>
      </c>
      <c r="O40" s="9">
        <v>9005</v>
      </c>
      <c r="Q40">
        <v>1</v>
      </c>
      <c r="S40">
        <f t="shared" si="0"/>
        <v>6300</v>
      </c>
      <c r="T40">
        <f t="shared" si="1"/>
        <v>7155</v>
      </c>
      <c r="U40">
        <f t="shared" si="2"/>
        <v>7720</v>
      </c>
      <c r="V40">
        <f t="shared" si="3"/>
        <v>8035</v>
      </c>
      <c r="W40">
        <f t="shared" si="4"/>
        <v>9005</v>
      </c>
    </row>
    <row r="41" spans="1:23" x14ac:dyDescent="0.25">
      <c r="A41" s="7" t="s">
        <v>62</v>
      </c>
      <c r="B41" s="1" t="s">
        <v>8</v>
      </c>
      <c r="C41" s="2">
        <v>438.77</v>
      </c>
      <c r="D41" s="2">
        <v>443.62</v>
      </c>
      <c r="E41" s="2">
        <v>469.56</v>
      </c>
      <c r="F41" s="2">
        <v>527.38</v>
      </c>
      <c r="G41" s="2">
        <v>514.04</v>
      </c>
      <c r="I41" s="7" t="s">
        <v>62</v>
      </c>
      <c r="J41" s="1" t="s">
        <v>8</v>
      </c>
      <c r="K41" s="9">
        <v>6710</v>
      </c>
      <c r="L41" s="9">
        <v>7120</v>
      </c>
      <c r="M41" s="9">
        <v>7520</v>
      </c>
      <c r="N41" s="9">
        <v>7965</v>
      </c>
      <c r="O41" s="9">
        <v>8860</v>
      </c>
      <c r="Q41">
        <v>1</v>
      </c>
      <c r="S41">
        <f t="shared" si="0"/>
        <v>6710</v>
      </c>
      <c r="T41">
        <f t="shared" si="1"/>
        <v>7120</v>
      </c>
      <c r="U41">
        <f t="shared" si="2"/>
        <v>7520</v>
      </c>
      <c r="V41">
        <f t="shared" si="3"/>
        <v>7965</v>
      </c>
      <c r="W41">
        <f t="shared" si="4"/>
        <v>8860</v>
      </c>
    </row>
    <row r="42" spans="1:23" x14ac:dyDescent="0.25">
      <c r="A42" s="7" t="s">
        <v>63</v>
      </c>
      <c r="B42" s="1" t="s">
        <v>8</v>
      </c>
      <c r="C42" s="2">
        <v>24664.99</v>
      </c>
      <c r="D42" s="2">
        <v>23561.58</v>
      </c>
      <c r="E42" s="2">
        <v>19034.38</v>
      </c>
      <c r="F42" s="2">
        <v>19156.099999999999</v>
      </c>
      <c r="G42" s="2">
        <v>17727.23</v>
      </c>
      <c r="I42" s="7" t="s">
        <v>63</v>
      </c>
      <c r="J42" s="1" t="s">
        <v>8</v>
      </c>
      <c r="K42" s="9">
        <v>27165</v>
      </c>
      <c r="L42" s="9">
        <v>29405</v>
      </c>
      <c r="M42" s="9">
        <v>30980</v>
      </c>
      <c r="N42" s="9">
        <v>31110</v>
      </c>
      <c r="O42" s="9">
        <v>32115</v>
      </c>
      <c r="Q42">
        <v>1</v>
      </c>
      <c r="S42">
        <f t="shared" si="0"/>
        <v>27165</v>
      </c>
      <c r="T42">
        <f t="shared" si="1"/>
        <v>29405</v>
      </c>
      <c r="U42">
        <f t="shared" si="2"/>
        <v>30980</v>
      </c>
      <c r="V42">
        <f t="shared" si="3"/>
        <v>31110</v>
      </c>
      <c r="W42">
        <f t="shared" si="4"/>
        <v>32115</v>
      </c>
    </row>
    <row r="43" spans="1:23" x14ac:dyDescent="0.25">
      <c r="A43" s="7" t="s">
        <v>64</v>
      </c>
      <c r="B43" s="1" t="s">
        <v>8</v>
      </c>
      <c r="C43" s="2">
        <v>768.81</v>
      </c>
      <c r="D43" s="2">
        <v>797.92</v>
      </c>
      <c r="E43" s="2">
        <v>788.68</v>
      </c>
      <c r="F43" s="2">
        <v>1014.88</v>
      </c>
      <c r="G43" s="2">
        <v>1074.3900000000001</v>
      </c>
      <c r="I43" s="7" t="s">
        <v>64</v>
      </c>
      <c r="J43" s="1" t="s">
        <v>8</v>
      </c>
      <c r="K43" s="9">
        <v>20770</v>
      </c>
      <c r="L43" s="9">
        <v>24480</v>
      </c>
      <c r="M43" s="9">
        <v>26995</v>
      </c>
      <c r="N43" s="9">
        <v>27915</v>
      </c>
      <c r="O43" s="9">
        <v>31370</v>
      </c>
      <c r="Q43">
        <v>1</v>
      </c>
      <c r="S43">
        <f t="shared" si="0"/>
        <v>20770</v>
      </c>
      <c r="T43">
        <f t="shared" si="1"/>
        <v>24480</v>
      </c>
      <c r="U43">
        <f t="shared" si="2"/>
        <v>26995</v>
      </c>
      <c r="V43">
        <f t="shared" si="3"/>
        <v>27915</v>
      </c>
      <c r="W43">
        <f t="shared" si="4"/>
        <v>31370</v>
      </c>
    </row>
    <row r="44" spans="1:23" x14ac:dyDescent="0.25">
      <c r="A44" s="7" t="s">
        <v>65</v>
      </c>
      <c r="B44" s="1" t="s">
        <v>9</v>
      </c>
      <c r="C44" s="2">
        <v>2600.29</v>
      </c>
      <c r="D44" s="2">
        <v>2601</v>
      </c>
      <c r="E44" s="2">
        <v>2804.79</v>
      </c>
      <c r="F44" s="2">
        <v>3293.06</v>
      </c>
      <c r="G44" s="2">
        <v>3542.87</v>
      </c>
      <c r="I44" s="7" t="s">
        <v>65</v>
      </c>
      <c r="J44" s="1" t="s">
        <v>9</v>
      </c>
      <c r="K44" s="9">
        <v>4055</v>
      </c>
      <c r="L44" s="9">
        <v>4365</v>
      </c>
      <c r="M44" s="9">
        <v>4600</v>
      </c>
      <c r="N44" s="9">
        <v>4695</v>
      </c>
      <c r="O44" s="9">
        <v>5265</v>
      </c>
      <c r="Q44">
        <v>1</v>
      </c>
      <c r="S44">
        <f t="shared" si="0"/>
        <v>4055</v>
      </c>
      <c r="T44">
        <f t="shared" si="1"/>
        <v>4365</v>
      </c>
      <c r="U44">
        <f t="shared" si="2"/>
        <v>4600</v>
      </c>
      <c r="V44">
        <f t="shared" si="3"/>
        <v>4695</v>
      </c>
      <c r="W44">
        <f t="shared" si="4"/>
        <v>5265</v>
      </c>
    </row>
    <row r="45" spans="1:23" x14ac:dyDescent="0.25">
      <c r="A45" s="7" t="s">
        <v>66</v>
      </c>
      <c r="B45" s="1" t="s">
        <v>9</v>
      </c>
      <c r="C45" s="2">
        <v>1354.86</v>
      </c>
      <c r="D45" s="2">
        <v>1349.05</v>
      </c>
      <c r="E45" s="2">
        <v>1322.49</v>
      </c>
      <c r="F45" s="2">
        <v>1373.47</v>
      </c>
      <c r="G45" s="2">
        <v>1342.41</v>
      </c>
      <c r="I45" s="7" t="s">
        <v>66</v>
      </c>
      <c r="J45" s="1" t="s">
        <v>9</v>
      </c>
      <c r="K45" s="9">
        <v>2385</v>
      </c>
      <c r="L45" s="9">
        <v>2385</v>
      </c>
      <c r="M45" s="9">
        <v>2330</v>
      </c>
      <c r="N45" s="9">
        <v>2255</v>
      </c>
      <c r="O45" s="9">
        <v>2120</v>
      </c>
      <c r="Q45">
        <v>1</v>
      </c>
      <c r="S45">
        <f t="shared" si="0"/>
        <v>2385</v>
      </c>
      <c r="T45">
        <f t="shared" si="1"/>
        <v>2385</v>
      </c>
      <c r="U45">
        <f t="shared" si="2"/>
        <v>2330</v>
      </c>
      <c r="V45">
        <f t="shared" si="3"/>
        <v>2255</v>
      </c>
      <c r="W45">
        <f t="shared" si="4"/>
        <v>2120</v>
      </c>
    </row>
    <row r="46" spans="1:23" x14ac:dyDescent="0.25">
      <c r="A46" s="7" t="s">
        <v>67</v>
      </c>
      <c r="B46" s="1" t="s">
        <v>9</v>
      </c>
      <c r="C46" s="2">
        <v>991.93</v>
      </c>
      <c r="D46" s="2">
        <v>1112.5</v>
      </c>
      <c r="E46" s="2">
        <v>1188.03</v>
      </c>
      <c r="F46" s="2">
        <v>1335.2</v>
      </c>
      <c r="G46" s="2">
        <v>1273.48</v>
      </c>
      <c r="I46" s="7" t="s">
        <v>67</v>
      </c>
      <c r="J46" s="1" t="s">
        <v>9</v>
      </c>
      <c r="K46" s="9">
        <v>110</v>
      </c>
      <c r="L46" s="9">
        <v>120</v>
      </c>
      <c r="M46" s="9">
        <v>115</v>
      </c>
      <c r="N46" s="9">
        <v>110</v>
      </c>
      <c r="O46" s="9">
        <v>130</v>
      </c>
      <c r="Q46">
        <v>1</v>
      </c>
      <c r="S46">
        <f t="shared" si="0"/>
        <v>110</v>
      </c>
      <c r="T46">
        <f t="shared" si="1"/>
        <v>120</v>
      </c>
      <c r="U46">
        <f t="shared" si="2"/>
        <v>115</v>
      </c>
      <c r="V46">
        <f t="shared" si="3"/>
        <v>110</v>
      </c>
      <c r="W46">
        <f t="shared" si="4"/>
        <v>130</v>
      </c>
    </row>
    <row r="47" spans="1:23" x14ac:dyDescent="0.25">
      <c r="A47" s="7" t="s">
        <v>68</v>
      </c>
      <c r="B47" s="1" t="s">
        <v>9</v>
      </c>
      <c r="C47" s="2">
        <v>4642.88</v>
      </c>
      <c r="D47" s="2">
        <v>5053.55</v>
      </c>
      <c r="E47" s="2">
        <v>5629.55</v>
      </c>
      <c r="F47" s="2">
        <v>5499.5</v>
      </c>
      <c r="G47" s="2">
        <v>5561.9</v>
      </c>
      <c r="I47" s="7" t="s">
        <v>68</v>
      </c>
      <c r="J47" s="1" t="s">
        <v>9</v>
      </c>
      <c r="K47" s="9">
        <v>1860</v>
      </c>
      <c r="L47" s="9">
        <v>2030</v>
      </c>
      <c r="M47" s="9">
        <v>2110</v>
      </c>
      <c r="N47" s="9">
        <v>2205</v>
      </c>
      <c r="O47" s="9">
        <v>2355</v>
      </c>
      <c r="Q47">
        <v>1</v>
      </c>
      <c r="S47">
        <f t="shared" si="0"/>
        <v>1860</v>
      </c>
      <c r="T47">
        <f t="shared" si="1"/>
        <v>2030</v>
      </c>
      <c r="U47">
        <f t="shared" si="2"/>
        <v>2110</v>
      </c>
      <c r="V47">
        <f t="shared" si="3"/>
        <v>2205</v>
      </c>
      <c r="W47">
        <f t="shared" si="4"/>
        <v>2355</v>
      </c>
    </row>
    <row r="48" spans="1:23" x14ac:dyDescent="0.25">
      <c r="A48" s="7" t="s">
        <v>69</v>
      </c>
      <c r="B48" s="1" t="s">
        <v>9</v>
      </c>
      <c r="C48" s="2">
        <v>802.32</v>
      </c>
      <c r="D48" s="2">
        <v>843.03</v>
      </c>
      <c r="E48" s="2">
        <v>899.61</v>
      </c>
      <c r="F48" s="2">
        <v>966.55</v>
      </c>
      <c r="G48" s="2">
        <v>1030.28</v>
      </c>
      <c r="I48" s="7" t="s">
        <v>69</v>
      </c>
      <c r="J48" s="1" t="s">
        <v>9</v>
      </c>
      <c r="K48" s="9">
        <v>400</v>
      </c>
      <c r="L48" s="9">
        <v>480</v>
      </c>
      <c r="M48" s="9">
        <v>525</v>
      </c>
      <c r="N48" s="9">
        <v>570</v>
      </c>
      <c r="O48" s="9">
        <v>600</v>
      </c>
      <c r="Q48">
        <v>1</v>
      </c>
      <c r="S48">
        <f t="shared" si="0"/>
        <v>400</v>
      </c>
      <c r="T48">
        <f t="shared" si="1"/>
        <v>480</v>
      </c>
      <c r="U48">
        <f t="shared" si="2"/>
        <v>525</v>
      </c>
      <c r="V48">
        <f t="shared" si="3"/>
        <v>570</v>
      </c>
      <c r="W48">
        <f t="shared" si="4"/>
        <v>600</v>
      </c>
    </row>
    <row r="49" spans="1:23" x14ac:dyDescent="0.25">
      <c r="A49" s="7" t="s">
        <v>70</v>
      </c>
      <c r="B49" s="1" t="s">
        <v>10</v>
      </c>
      <c r="C49" s="2">
        <v>87.08</v>
      </c>
      <c r="D49" s="2">
        <v>99.67</v>
      </c>
      <c r="E49" s="2">
        <v>107.66</v>
      </c>
      <c r="F49" s="2">
        <v>115.12</v>
      </c>
      <c r="G49" s="2">
        <v>121.62</v>
      </c>
      <c r="I49" s="7" t="s">
        <v>70</v>
      </c>
      <c r="J49" s="1" t="s">
        <v>10</v>
      </c>
      <c r="K49" s="9">
        <v>1750</v>
      </c>
      <c r="L49" s="9">
        <v>2015</v>
      </c>
      <c r="M49" s="9">
        <v>2125</v>
      </c>
      <c r="N49" s="9">
        <v>2200</v>
      </c>
      <c r="O49" s="9">
        <v>2685</v>
      </c>
      <c r="Q49">
        <v>1</v>
      </c>
      <c r="S49">
        <f t="shared" si="0"/>
        <v>1750</v>
      </c>
      <c r="T49">
        <f t="shared" si="1"/>
        <v>2015</v>
      </c>
      <c r="U49">
        <f t="shared" si="2"/>
        <v>2125</v>
      </c>
      <c r="V49">
        <f t="shared" si="3"/>
        <v>2200</v>
      </c>
      <c r="W49">
        <f t="shared" si="4"/>
        <v>2685</v>
      </c>
    </row>
    <row r="50" spans="1:23" x14ac:dyDescent="0.25">
      <c r="A50" s="7" t="s">
        <v>71</v>
      </c>
      <c r="B50" s="1" t="s">
        <v>10</v>
      </c>
      <c r="C50" s="2">
        <v>57.82</v>
      </c>
      <c r="D50" s="2">
        <v>66.62</v>
      </c>
      <c r="E50" s="2">
        <v>64.14</v>
      </c>
      <c r="F50" s="2">
        <v>78.88</v>
      </c>
      <c r="G50" s="2">
        <v>78.459999999999994</v>
      </c>
      <c r="I50" s="7" t="s">
        <v>71</v>
      </c>
      <c r="J50" s="1" t="s">
        <v>10</v>
      </c>
      <c r="K50" s="9">
        <v>3200</v>
      </c>
      <c r="L50" s="9">
        <v>3845</v>
      </c>
      <c r="M50" s="9">
        <v>4495</v>
      </c>
      <c r="N50" s="9">
        <v>5005</v>
      </c>
      <c r="O50" s="9">
        <v>6195</v>
      </c>
      <c r="Q50">
        <v>1</v>
      </c>
      <c r="S50">
        <f t="shared" si="0"/>
        <v>3200</v>
      </c>
      <c r="T50">
        <f t="shared" si="1"/>
        <v>3845</v>
      </c>
      <c r="U50">
        <f t="shared" si="2"/>
        <v>4495</v>
      </c>
      <c r="V50">
        <f t="shared" si="3"/>
        <v>5005</v>
      </c>
      <c r="W50">
        <f t="shared" si="4"/>
        <v>6195</v>
      </c>
    </row>
    <row r="51" spans="1:23" x14ac:dyDescent="0.25">
      <c r="A51" s="7" t="s">
        <v>72</v>
      </c>
      <c r="B51" s="1" t="s">
        <v>11</v>
      </c>
      <c r="C51" s="2">
        <v>192.23</v>
      </c>
      <c r="D51" s="2">
        <v>243.32</v>
      </c>
      <c r="E51" s="2">
        <v>232.11</v>
      </c>
      <c r="F51" s="2">
        <v>283.94</v>
      </c>
      <c r="G51" s="2">
        <v>253.57</v>
      </c>
      <c r="I51" s="7" t="s">
        <v>72</v>
      </c>
      <c r="J51" s="1" t="s">
        <v>11</v>
      </c>
      <c r="K51" s="9">
        <v>895</v>
      </c>
      <c r="L51" s="9">
        <v>970</v>
      </c>
      <c r="M51" s="9">
        <v>1080</v>
      </c>
      <c r="N51" s="9">
        <v>1115</v>
      </c>
      <c r="O51" s="9">
        <v>1175</v>
      </c>
      <c r="Q51">
        <v>1</v>
      </c>
      <c r="S51">
        <f t="shared" si="0"/>
        <v>895</v>
      </c>
      <c r="T51">
        <f t="shared" si="1"/>
        <v>970</v>
      </c>
      <c r="U51">
        <f t="shared" si="2"/>
        <v>1080</v>
      </c>
      <c r="V51">
        <f t="shared" si="3"/>
        <v>1115</v>
      </c>
      <c r="W51">
        <f t="shared" si="4"/>
        <v>1175</v>
      </c>
    </row>
    <row r="52" spans="1:23" x14ac:dyDescent="0.25">
      <c r="A52" s="7" t="s">
        <v>73</v>
      </c>
      <c r="B52" s="1" t="s">
        <v>11</v>
      </c>
      <c r="C52" s="2">
        <v>143.03</v>
      </c>
      <c r="D52" s="2">
        <v>145.41</v>
      </c>
      <c r="E52" s="2">
        <v>947.22</v>
      </c>
      <c r="F52" s="2">
        <v>1873.83</v>
      </c>
      <c r="G52" s="2">
        <v>2643.64</v>
      </c>
      <c r="I52" s="7" t="s">
        <v>73</v>
      </c>
      <c r="J52" s="1" t="s">
        <v>11</v>
      </c>
      <c r="K52" s="9">
        <v>1950</v>
      </c>
      <c r="L52" s="9">
        <v>2440</v>
      </c>
      <c r="M52" s="9">
        <v>2855</v>
      </c>
      <c r="N52" s="9">
        <v>3390</v>
      </c>
      <c r="O52" s="9">
        <v>4130</v>
      </c>
      <c r="Q52">
        <v>0</v>
      </c>
      <c r="S52">
        <f t="shared" si="0"/>
        <v>0</v>
      </c>
      <c r="T52">
        <f t="shared" si="1"/>
        <v>0</v>
      </c>
      <c r="U52">
        <f t="shared" si="2"/>
        <v>0</v>
      </c>
      <c r="V52">
        <f t="shared" si="3"/>
        <v>0</v>
      </c>
      <c r="W52">
        <f t="shared" si="4"/>
        <v>0</v>
      </c>
    </row>
    <row r="53" spans="1:23" x14ac:dyDescent="0.25">
      <c r="A53" s="7" t="s">
        <v>102</v>
      </c>
      <c r="B53" s="1" t="s">
        <v>11</v>
      </c>
      <c r="C53" s="2">
        <v>125.77</v>
      </c>
      <c r="D53" s="2">
        <v>126.52</v>
      </c>
      <c r="E53" t="s">
        <v>139</v>
      </c>
      <c r="F53" s="2">
        <v>1851.86</v>
      </c>
      <c r="G53" s="2">
        <v>2614.23</v>
      </c>
      <c r="I53" s="7" t="s">
        <v>102</v>
      </c>
      <c r="J53" s="1" t="s">
        <v>11</v>
      </c>
      <c r="K53" s="9">
        <v>1500</v>
      </c>
      <c r="L53" s="9">
        <v>1910</v>
      </c>
      <c r="M53" s="9">
        <v>2255</v>
      </c>
      <c r="N53" s="9">
        <v>2770</v>
      </c>
      <c r="O53" s="9">
        <v>3410</v>
      </c>
      <c r="Q53">
        <v>1</v>
      </c>
      <c r="S53">
        <f t="shared" si="0"/>
        <v>1500</v>
      </c>
      <c r="T53">
        <f t="shared" si="1"/>
        <v>1910</v>
      </c>
      <c r="U53">
        <f t="shared" si="2"/>
        <v>2255</v>
      </c>
      <c r="V53">
        <f t="shared" si="3"/>
        <v>2770</v>
      </c>
      <c r="W53">
        <f t="shared" si="4"/>
        <v>3410</v>
      </c>
    </row>
    <row r="54" spans="1:23" x14ac:dyDescent="0.25">
      <c r="A54" s="7" t="s">
        <v>103</v>
      </c>
      <c r="B54" s="1" t="s">
        <v>11</v>
      </c>
      <c r="C54" s="2">
        <v>17.260000000000002</v>
      </c>
      <c r="D54" s="2">
        <v>18.89</v>
      </c>
      <c r="E54" t="s">
        <v>139</v>
      </c>
      <c r="F54" s="2">
        <v>21.97</v>
      </c>
      <c r="G54" s="2">
        <v>29.41</v>
      </c>
      <c r="I54" s="7" t="s">
        <v>103</v>
      </c>
      <c r="J54" s="1" t="s">
        <v>11</v>
      </c>
      <c r="K54" s="9">
        <v>445</v>
      </c>
      <c r="L54" s="9">
        <v>525</v>
      </c>
      <c r="M54" s="9">
        <v>600</v>
      </c>
      <c r="N54" s="9">
        <v>615</v>
      </c>
      <c r="O54" s="9">
        <v>720</v>
      </c>
      <c r="Q54">
        <v>1</v>
      </c>
      <c r="S54">
        <f t="shared" si="0"/>
        <v>445</v>
      </c>
      <c r="T54">
        <f t="shared" si="1"/>
        <v>525</v>
      </c>
      <c r="U54">
        <f t="shared" si="2"/>
        <v>600</v>
      </c>
      <c r="V54">
        <f t="shared" si="3"/>
        <v>615</v>
      </c>
      <c r="W54">
        <f t="shared" si="4"/>
        <v>720</v>
      </c>
    </row>
    <row r="55" spans="1:23" x14ac:dyDescent="0.25">
      <c r="A55" s="7" t="s">
        <v>74</v>
      </c>
      <c r="B55" s="1" t="s">
        <v>11</v>
      </c>
      <c r="C55" s="2">
        <v>188.08</v>
      </c>
      <c r="D55" s="2">
        <v>246.44</v>
      </c>
      <c r="E55" s="2">
        <v>174.82</v>
      </c>
      <c r="F55" s="2">
        <v>225.45999999999998</v>
      </c>
      <c r="G55" s="2">
        <v>301.31</v>
      </c>
      <c r="I55" s="7" t="s">
        <v>74</v>
      </c>
      <c r="J55" s="1" t="s">
        <v>11</v>
      </c>
      <c r="K55" s="2">
        <v>75</v>
      </c>
      <c r="L55" s="2">
        <v>90</v>
      </c>
      <c r="M55" s="2">
        <v>105</v>
      </c>
      <c r="N55" s="2">
        <v>95</v>
      </c>
      <c r="O55" s="2">
        <v>105</v>
      </c>
      <c r="Q55">
        <v>0</v>
      </c>
      <c r="S55">
        <f t="shared" si="0"/>
        <v>0</v>
      </c>
      <c r="T55">
        <f t="shared" si="1"/>
        <v>0</v>
      </c>
      <c r="U55">
        <f t="shared" si="2"/>
        <v>0</v>
      </c>
      <c r="V55">
        <f t="shared" si="3"/>
        <v>0</v>
      </c>
      <c r="W55">
        <f t="shared" si="4"/>
        <v>0</v>
      </c>
    </row>
    <row r="56" spans="1:23" x14ac:dyDescent="0.25">
      <c r="A56" s="7" t="s">
        <v>104</v>
      </c>
      <c r="B56" s="1" t="s">
        <v>11</v>
      </c>
      <c r="C56" s="2">
        <v>21.93</v>
      </c>
      <c r="D56" s="2">
        <v>20.87</v>
      </c>
      <c r="E56" s="2">
        <v>11.14</v>
      </c>
      <c r="F56" s="2">
        <v>8.9499999999999993</v>
      </c>
      <c r="G56" s="2">
        <v>9</v>
      </c>
      <c r="I56" s="7" t="s">
        <v>104</v>
      </c>
      <c r="J56" s="1" t="s">
        <v>11</v>
      </c>
      <c r="K56" s="9">
        <v>55</v>
      </c>
      <c r="L56" s="9">
        <v>65</v>
      </c>
      <c r="M56" s="9">
        <v>70</v>
      </c>
      <c r="N56" s="9">
        <v>70</v>
      </c>
      <c r="O56" s="9">
        <v>80</v>
      </c>
      <c r="Q56">
        <v>1</v>
      </c>
      <c r="S56">
        <f t="shared" si="0"/>
        <v>55</v>
      </c>
      <c r="T56">
        <f t="shared" si="1"/>
        <v>65</v>
      </c>
      <c r="U56">
        <f t="shared" si="2"/>
        <v>70</v>
      </c>
      <c r="V56">
        <f t="shared" si="3"/>
        <v>70</v>
      </c>
      <c r="W56">
        <f t="shared" si="4"/>
        <v>80</v>
      </c>
    </row>
    <row r="57" spans="1:23" x14ac:dyDescent="0.25">
      <c r="A57" s="7" t="s">
        <v>105</v>
      </c>
      <c r="B57" s="1" t="s">
        <v>11</v>
      </c>
      <c r="C57" s="2">
        <v>166.15</v>
      </c>
      <c r="D57" s="2">
        <v>225.57</v>
      </c>
      <c r="E57" s="2">
        <v>163.68</v>
      </c>
      <c r="F57" s="2">
        <v>216.51</v>
      </c>
      <c r="G57" s="2">
        <v>292.31</v>
      </c>
      <c r="I57" s="7" t="s">
        <v>105</v>
      </c>
      <c r="J57" s="1" t="s">
        <v>11</v>
      </c>
      <c r="K57" s="9">
        <v>20</v>
      </c>
      <c r="L57" s="9">
        <v>25</v>
      </c>
      <c r="M57" s="9">
        <v>35</v>
      </c>
      <c r="N57" s="9">
        <v>25</v>
      </c>
      <c r="O57" s="9">
        <v>25</v>
      </c>
      <c r="Q57">
        <v>1</v>
      </c>
      <c r="S57">
        <f t="shared" si="0"/>
        <v>20</v>
      </c>
      <c r="T57">
        <f t="shared" si="1"/>
        <v>25</v>
      </c>
      <c r="U57">
        <f t="shared" si="2"/>
        <v>35</v>
      </c>
      <c r="V57">
        <f t="shared" si="3"/>
        <v>25</v>
      </c>
      <c r="W57">
        <f t="shared" si="4"/>
        <v>25</v>
      </c>
    </row>
    <row r="58" spans="1:23" x14ac:dyDescent="0.25">
      <c r="A58" s="7" t="s">
        <v>75</v>
      </c>
      <c r="B58" s="1" t="s">
        <v>11</v>
      </c>
      <c r="C58" s="2">
        <v>2047.65</v>
      </c>
      <c r="D58" s="2">
        <v>1727.92</v>
      </c>
      <c r="E58" s="2">
        <v>1949.43</v>
      </c>
      <c r="F58" s="2">
        <v>1819.71</v>
      </c>
      <c r="G58" s="2">
        <v>1929.7</v>
      </c>
      <c r="I58" s="7" t="s">
        <v>75</v>
      </c>
      <c r="J58" s="1" t="s">
        <v>11</v>
      </c>
      <c r="K58" s="9">
        <v>460</v>
      </c>
      <c r="L58" s="9">
        <v>490</v>
      </c>
      <c r="M58" s="9">
        <v>510</v>
      </c>
      <c r="N58" s="9">
        <v>485</v>
      </c>
      <c r="O58" s="9">
        <v>530</v>
      </c>
      <c r="Q58">
        <v>1</v>
      </c>
      <c r="S58">
        <f t="shared" si="0"/>
        <v>460</v>
      </c>
      <c r="T58">
        <f t="shared" si="1"/>
        <v>490</v>
      </c>
      <c r="U58">
        <f t="shared" si="2"/>
        <v>510</v>
      </c>
      <c r="V58">
        <f t="shared" si="3"/>
        <v>485</v>
      </c>
      <c r="W58">
        <f t="shared" si="4"/>
        <v>530</v>
      </c>
    </row>
    <row r="59" spans="1:23" x14ac:dyDescent="0.25">
      <c r="A59" s="7" t="s">
        <v>97</v>
      </c>
      <c r="B59" s="1" t="s">
        <v>11</v>
      </c>
      <c r="C59" s="2">
        <v>3243.93</v>
      </c>
      <c r="D59" s="2">
        <v>4897.75</v>
      </c>
      <c r="E59" s="2">
        <v>6205.22</v>
      </c>
      <c r="F59" s="2">
        <v>7581.21</v>
      </c>
      <c r="G59" s="2">
        <v>7231.54</v>
      </c>
      <c r="I59" s="7" t="s">
        <v>97</v>
      </c>
      <c r="J59" s="1" t="s">
        <v>11</v>
      </c>
      <c r="K59" s="9">
        <v>12260</v>
      </c>
      <c r="L59" s="9">
        <v>14915</v>
      </c>
      <c r="M59" s="9">
        <v>16750</v>
      </c>
      <c r="N59" s="9">
        <v>18570</v>
      </c>
      <c r="O59" s="9">
        <v>20785</v>
      </c>
      <c r="Q59">
        <v>1</v>
      </c>
      <c r="S59">
        <f t="shared" si="0"/>
        <v>12260</v>
      </c>
      <c r="T59">
        <f t="shared" si="1"/>
        <v>14915</v>
      </c>
      <c r="U59">
        <f t="shared" si="2"/>
        <v>16750</v>
      </c>
      <c r="V59">
        <f t="shared" si="3"/>
        <v>18570</v>
      </c>
      <c r="W59">
        <f t="shared" si="4"/>
        <v>20785</v>
      </c>
    </row>
    <row r="60" spans="1:23" x14ac:dyDescent="0.25">
      <c r="A60" s="7" t="s">
        <v>76</v>
      </c>
      <c r="B60" s="1" t="s">
        <v>11</v>
      </c>
      <c r="C60" s="2">
        <v>495.96</v>
      </c>
      <c r="D60" s="2">
        <v>741.31000000000006</v>
      </c>
      <c r="E60" s="2">
        <v>1058.1300000000001</v>
      </c>
      <c r="F60" s="2">
        <v>823.36999999999989</v>
      </c>
      <c r="G60" s="2">
        <v>1096.8600000000001</v>
      </c>
      <c r="I60" s="7" t="s">
        <v>76</v>
      </c>
      <c r="J60" s="1" t="s">
        <v>11</v>
      </c>
      <c r="K60" s="9">
        <v>2240</v>
      </c>
      <c r="L60" s="9">
        <v>2900</v>
      </c>
      <c r="M60" s="9">
        <v>3255</v>
      </c>
      <c r="N60" s="9">
        <v>2765</v>
      </c>
      <c r="O60" s="9">
        <v>3025</v>
      </c>
      <c r="Q60">
        <v>0</v>
      </c>
      <c r="S60">
        <f t="shared" si="0"/>
        <v>0</v>
      </c>
      <c r="T60">
        <f t="shared" si="1"/>
        <v>0</v>
      </c>
      <c r="U60">
        <f t="shared" si="2"/>
        <v>0</v>
      </c>
      <c r="V60">
        <f t="shared" si="3"/>
        <v>0</v>
      </c>
      <c r="W60">
        <f t="shared" si="4"/>
        <v>0</v>
      </c>
    </row>
    <row r="61" spans="1:23" x14ac:dyDescent="0.25">
      <c r="A61" s="7" t="s">
        <v>106</v>
      </c>
      <c r="B61" s="1" t="s">
        <v>11</v>
      </c>
      <c r="C61" s="2">
        <v>494.13</v>
      </c>
      <c r="D61" s="2">
        <v>738.99</v>
      </c>
      <c r="E61" s="2">
        <v>1005.61</v>
      </c>
      <c r="F61" s="2">
        <v>770.56</v>
      </c>
      <c r="G61" s="2">
        <v>1034.69</v>
      </c>
      <c r="I61" s="7" t="s">
        <v>106</v>
      </c>
      <c r="J61" s="1" t="s">
        <v>11</v>
      </c>
      <c r="K61" s="9">
        <v>2135</v>
      </c>
      <c r="L61" s="9">
        <v>2730</v>
      </c>
      <c r="M61" s="9">
        <v>3040</v>
      </c>
      <c r="N61" s="9">
        <v>2505</v>
      </c>
      <c r="O61" s="9">
        <v>2710</v>
      </c>
      <c r="Q61">
        <v>1</v>
      </c>
      <c r="S61">
        <f t="shared" si="0"/>
        <v>2135</v>
      </c>
      <c r="T61">
        <f t="shared" si="1"/>
        <v>2730</v>
      </c>
      <c r="U61">
        <f t="shared" si="2"/>
        <v>3040</v>
      </c>
      <c r="V61">
        <f t="shared" si="3"/>
        <v>2505</v>
      </c>
      <c r="W61">
        <f t="shared" si="4"/>
        <v>2710</v>
      </c>
    </row>
    <row r="62" spans="1:23" x14ac:dyDescent="0.25">
      <c r="A62" s="7" t="s">
        <v>107</v>
      </c>
      <c r="B62" s="1" t="s">
        <v>11</v>
      </c>
      <c r="C62" s="2">
        <v>1.83</v>
      </c>
      <c r="D62" s="2">
        <v>2.3199999999999998</v>
      </c>
      <c r="E62" s="2">
        <v>52.52</v>
      </c>
      <c r="F62" s="2">
        <v>52.81</v>
      </c>
      <c r="G62" s="2">
        <v>62.17</v>
      </c>
      <c r="I62" s="7" t="s">
        <v>107</v>
      </c>
      <c r="J62" s="1" t="s">
        <v>11</v>
      </c>
      <c r="K62" s="9">
        <v>105</v>
      </c>
      <c r="L62" s="9">
        <v>170</v>
      </c>
      <c r="M62" s="9">
        <v>215</v>
      </c>
      <c r="N62" s="9">
        <v>260</v>
      </c>
      <c r="O62" s="9">
        <v>320</v>
      </c>
      <c r="Q62">
        <v>1</v>
      </c>
      <c r="S62">
        <f t="shared" si="0"/>
        <v>105</v>
      </c>
      <c r="T62">
        <f t="shared" si="1"/>
        <v>170</v>
      </c>
      <c r="U62">
        <f t="shared" si="2"/>
        <v>215</v>
      </c>
      <c r="V62">
        <f t="shared" si="3"/>
        <v>260</v>
      </c>
      <c r="W62">
        <f t="shared" si="4"/>
        <v>320</v>
      </c>
    </row>
    <row r="63" spans="1:23" x14ac:dyDescent="0.25">
      <c r="A63" s="7" t="s">
        <v>77</v>
      </c>
      <c r="B63" s="1" t="s">
        <v>12</v>
      </c>
      <c r="C63" s="2">
        <v>222.55</v>
      </c>
      <c r="D63" s="2">
        <v>193.16</v>
      </c>
      <c r="E63" s="2">
        <v>188.42000000000002</v>
      </c>
      <c r="F63" s="2">
        <v>368.43999999999994</v>
      </c>
      <c r="G63" s="2">
        <v>350.69</v>
      </c>
      <c r="I63" s="7" t="s">
        <v>77</v>
      </c>
      <c r="J63" s="1" t="s">
        <v>12</v>
      </c>
      <c r="K63" s="9">
        <v>2200</v>
      </c>
      <c r="L63" s="9">
        <v>2745</v>
      </c>
      <c r="M63" s="9">
        <v>3075</v>
      </c>
      <c r="N63" s="9">
        <v>3290</v>
      </c>
      <c r="O63" s="9">
        <v>3765</v>
      </c>
      <c r="Q63">
        <v>0</v>
      </c>
      <c r="S63">
        <f t="shared" si="0"/>
        <v>0</v>
      </c>
      <c r="T63">
        <f t="shared" si="1"/>
        <v>0</v>
      </c>
      <c r="U63">
        <f t="shared" si="2"/>
        <v>0</v>
      </c>
      <c r="V63">
        <f t="shared" si="3"/>
        <v>0</v>
      </c>
      <c r="W63">
        <f t="shared" si="4"/>
        <v>0</v>
      </c>
    </row>
    <row r="64" spans="1:23" x14ac:dyDescent="0.25">
      <c r="A64" s="7" t="s">
        <v>108</v>
      </c>
      <c r="B64" s="1" t="s">
        <v>12</v>
      </c>
      <c r="C64" s="2">
        <v>50.36</v>
      </c>
      <c r="D64" s="2">
        <v>63.37</v>
      </c>
      <c r="E64" s="2">
        <v>33.1</v>
      </c>
      <c r="F64" s="2">
        <v>41.19</v>
      </c>
      <c r="G64" s="2">
        <v>49.44</v>
      </c>
      <c r="I64" s="7" t="s">
        <v>108</v>
      </c>
      <c r="J64" s="1" t="s">
        <v>12</v>
      </c>
      <c r="K64" s="9">
        <v>435</v>
      </c>
      <c r="L64" s="9">
        <v>495</v>
      </c>
      <c r="M64" s="9">
        <v>510</v>
      </c>
      <c r="N64" s="9">
        <v>530</v>
      </c>
      <c r="O64" s="9">
        <v>560</v>
      </c>
      <c r="Q64">
        <v>1</v>
      </c>
      <c r="S64">
        <f t="shared" si="0"/>
        <v>435</v>
      </c>
      <c r="T64">
        <f t="shared" si="1"/>
        <v>495</v>
      </c>
      <c r="U64">
        <f t="shared" si="2"/>
        <v>510</v>
      </c>
      <c r="V64">
        <f t="shared" si="3"/>
        <v>530</v>
      </c>
      <c r="W64">
        <f t="shared" si="4"/>
        <v>560</v>
      </c>
    </row>
    <row r="65" spans="1:23" x14ac:dyDescent="0.25">
      <c r="A65" s="7" t="s">
        <v>109</v>
      </c>
      <c r="B65" s="1" t="s">
        <v>12</v>
      </c>
      <c r="C65" s="2">
        <v>15.72</v>
      </c>
      <c r="D65" s="2">
        <v>19.64</v>
      </c>
      <c r="E65" s="2">
        <v>31.66</v>
      </c>
      <c r="F65" s="2">
        <v>45.48</v>
      </c>
      <c r="G65" s="2">
        <v>52.72</v>
      </c>
      <c r="I65" s="7" t="s">
        <v>109</v>
      </c>
      <c r="J65" s="1" t="s">
        <v>12</v>
      </c>
      <c r="K65" s="9">
        <v>490</v>
      </c>
      <c r="L65" s="9">
        <v>580</v>
      </c>
      <c r="M65" s="9">
        <v>655</v>
      </c>
      <c r="N65" s="9">
        <v>580</v>
      </c>
      <c r="O65" s="9">
        <v>640</v>
      </c>
      <c r="Q65">
        <v>1</v>
      </c>
      <c r="S65">
        <f t="shared" si="0"/>
        <v>490</v>
      </c>
      <c r="T65">
        <f t="shared" si="1"/>
        <v>580</v>
      </c>
      <c r="U65">
        <f t="shared" si="2"/>
        <v>655</v>
      </c>
      <c r="V65">
        <f t="shared" si="3"/>
        <v>580</v>
      </c>
      <c r="W65">
        <f t="shared" si="4"/>
        <v>640</v>
      </c>
    </row>
    <row r="66" spans="1:23" x14ac:dyDescent="0.25">
      <c r="A66" s="7" t="s">
        <v>110</v>
      </c>
      <c r="B66" s="1" t="s">
        <v>12</v>
      </c>
      <c r="C66" s="2">
        <v>156.47</v>
      </c>
      <c r="D66" s="2">
        <v>110.15</v>
      </c>
      <c r="E66" s="2">
        <v>123.66</v>
      </c>
      <c r="F66" s="2">
        <v>281.77</v>
      </c>
      <c r="G66" s="2">
        <v>248.53</v>
      </c>
      <c r="I66" s="7" t="s">
        <v>110</v>
      </c>
      <c r="J66" s="1" t="s">
        <v>12</v>
      </c>
      <c r="K66" s="9">
        <v>1275</v>
      </c>
      <c r="L66" s="9">
        <v>1670</v>
      </c>
      <c r="M66" s="9">
        <v>1910</v>
      </c>
      <c r="N66" s="9">
        <v>2175</v>
      </c>
      <c r="O66" s="9">
        <v>2565</v>
      </c>
      <c r="Q66">
        <v>1</v>
      </c>
      <c r="S66">
        <f t="shared" si="0"/>
        <v>1275</v>
      </c>
      <c r="T66">
        <f t="shared" si="1"/>
        <v>1670</v>
      </c>
      <c r="U66">
        <f t="shared" si="2"/>
        <v>1910</v>
      </c>
      <c r="V66">
        <f t="shared" si="3"/>
        <v>2175</v>
      </c>
      <c r="W66">
        <f t="shared" si="4"/>
        <v>2565</v>
      </c>
    </row>
    <row r="67" spans="1:23" x14ac:dyDescent="0.25">
      <c r="A67" s="7" t="s">
        <v>78</v>
      </c>
      <c r="B67" s="1" t="s">
        <v>13</v>
      </c>
      <c r="C67" s="2">
        <v>1145.77</v>
      </c>
      <c r="D67" s="2">
        <v>1381.05</v>
      </c>
      <c r="E67" s="2">
        <v>1312.9</v>
      </c>
      <c r="F67" s="2">
        <v>1121.5900000000001</v>
      </c>
      <c r="G67" s="2">
        <v>988.75</v>
      </c>
      <c r="I67" s="7" t="s">
        <v>78</v>
      </c>
      <c r="J67" s="1" t="s">
        <v>13</v>
      </c>
      <c r="K67" s="9">
        <v>4685</v>
      </c>
      <c r="L67" s="9">
        <v>5420</v>
      </c>
      <c r="M67" s="9">
        <v>6030</v>
      </c>
      <c r="N67" s="9">
        <v>6270</v>
      </c>
      <c r="O67" s="9">
        <v>7090</v>
      </c>
      <c r="Q67">
        <v>0</v>
      </c>
      <c r="S67">
        <f t="shared" si="0"/>
        <v>0</v>
      </c>
      <c r="T67">
        <f t="shared" si="1"/>
        <v>0</v>
      </c>
      <c r="U67">
        <f t="shared" si="2"/>
        <v>0</v>
      </c>
      <c r="V67">
        <f t="shared" si="3"/>
        <v>0</v>
      </c>
      <c r="W67">
        <f t="shared" si="4"/>
        <v>0</v>
      </c>
    </row>
    <row r="68" spans="1:23" x14ac:dyDescent="0.25">
      <c r="A68" s="7" t="s">
        <v>111</v>
      </c>
      <c r="B68" s="1" t="s">
        <v>13</v>
      </c>
      <c r="C68" s="2">
        <v>249.85</v>
      </c>
      <c r="D68" s="2">
        <v>249.3</v>
      </c>
      <c r="E68" s="2">
        <v>265.19</v>
      </c>
      <c r="F68" s="2">
        <v>398.65</v>
      </c>
      <c r="G68" s="2">
        <v>233.64</v>
      </c>
      <c r="I68" s="7" t="s">
        <v>111</v>
      </c>
      <c r="J68" s="1" t="s">
        <v>13</v>
      </c>
      <c r="K68" s="9">
        <v>1475</v>
      </c>
      <c r="L68" s="9">
        <v>1725</v>
      </c>
      <c r="M68" s="9">
        <v>1965</v>
      </c>
      <c r="N68" s="9">
        <v>2065</v>
      </c>
      <c r="O68" s="9">
        <v>2330</v>
      </c>
      <c r="Q68">
        <v>1</v>
      </c>
      <c r="S68">
        <f t="shared" ref="S68:S116" si="5">$Q68*K68</f>
        <v>1475</v>
      </c>
      <c r="T68">
        <f t="shared" ref="T68:T116" si="6">$Q68*L68</f>
        <v>1725</v>
      </c>
      <c r="U68">
        <f t="shared" ref="U68:U116" si="7">$Q68*M68</f>
        <v>1965</v>
      </c>
      <c r="V68">
        <f t="shared" ref="V68:V116" si="8">$Q68*N68</f>
        <v>2065</v>
      </c>
      <c r="W68">
        <f t="shared" ref="W68:W116" si="9">$Q68*O68</f>
        <v>2330</v>
      </c>
    </row>
    <row r="69" spans="1:23" x14ac:dyDescent="0.25">
      <c r="A69" s="7" t="s">
        <v>112</v>
      </c>
      <c r="B69" s="1" t="s">
        <v>13</v>
      </c>
      <c r="C69" s="2">
        <v>895.92</v>
      </c>
      <c r="D69" s="2">
        <v>1131.75</v>
      </c>
      <c r="E69" s="2">
        <v>1047.71</v>
      </c>
      <c r="F69" s="2">
        <v>722.94</v>
      </c>
      <c r="G69" s="2">
        <v>755.11</v>
      </c>
      <c r="I69" s="7" t="s">
        <v>112</v>
      </c>
      <c r="J69" s="1" t="s">
        <v>13</v>
      </c>
      <c r="K69" s="9">
        <v>3210</v>
      </c>
      <c r="L69" s="9">
        <v>3695</v>
      </c>
      <c r="M69" s="9">
        <v>4065</v>
      </c>
      <c r="N69" s="9">
        <v>4210</v>
      </c>
      <c r="O69" s="9">
        <v>4755</v>
      </c>
      <c r="Q69">
        <v>1</v>
      </c>
      <c r="S69">
        <f t="shared" si="5"/>
        <v>3210</v>
      </c>
      <c r="T69">
        <f t="shared" si="6"/>
        <v>3695</v>
      </c>
      <c r="U69">
        <f t="shared" si="7"/>
        <v>4065</v>
      </c>
      <c r="V69">
        <f t="shared" si="8"/>
        <v>4210</v>
      </c>
      <c r="W69">
        <f t="shared" si="9"/>
        <v>4755</v>
      </c>
    </row>
    <row r="70" spans="1:23" x14ac:dyDescent="0.25">
      <c r="A70" s="7" t="s">
        <v>79</v>
      </c>
      <c r="B70" s="1" t="s">
        <v>13</v>
      </c>
      <c r="C70" s="2">
        <v>10710.31</v>
      </c>
      <c r="D70" s="2">
        <v>12108.63</v>
      </c>
      <c r="E70" s="2">
        <v>12402.38</v>
      </c>
      <c r="F70" s="2">
        <v>13286.060000000001</v>
      </c>
      <c r="G70" s="2">
        <v>12341.9</v>
      </c>
      <c r="I70" s="7" t="s">
        <v>79</v>
      </c>
      <c r="J70" s="1" t="s">
        <v>13</v>
      </c>
      <c r="K70" s="9">
        <v>11815</v>
      </c>
      <c r="L70" s="9">
        <v>14235</v>
      </c>
      <c r="M70" s="9">
        <v>15300</v>
      </c>
      <c r="N70" s="9">
        <v>16510</v>
      </c>
      <c r="O70" s="9">
        <v>20100</v>
      </c>
      <c r="Q70">
        <v>0</v>
      </c>
      <c r="S70">
        <f t="shared" si="5"/>
        <v>0</v>
      </c>
      <c r="T70">
        <f t="shared" si="6"/>
        <v>0</v>
      </c>
      <c r="U70">
        <f t="shared" si="7"/>
        <v>0</v>
      </c>
      <c r="V70">
        <f t="shared" si="8"/>
        <v>0</v>
      </c>
      <c r="W70">
        <f t="shared" si="9"/>
        <v>0</v>
      </c>
    </row>
    <row r="71" spans="1:23" x14ac:dyDescent="0.25">
      <c r="A71" s="7" t="s">
        <v>113</v>
      </c>
      <c r="B71" s="1" t="s">
        <v>13</v>
      </c>
      <c r="C71" s="2">
        <v>10006.74</v>
      </c>
      <c r="D71" s="2">
        <v>11336.49</v>
      </c>
      <c r="E71" s="2">
        <v>11581.22</v>
      </c>
      <c r="F71" s="2">
        <v>12318.78</v>
      </c>
      <c r="G71" s="2">
        <v>11365.02</v>
      </c>
      <c r="I71" s="7" t="s">
        <v>113</v>
      </c>
      <c r="J71" s="1" t="s">
        <v>13</v>
      </c>
      <c r="K71" s="9">
        <v>900</v>
      </c>
      <c r="L71" s="9">
        <v>1015</v>
      </c>
      <c r="M71" s="9">
        <v>1015</v>
      </c>
      <c r="N71" s="9">
        <v>1030</v>
      </c>
      <c r="O71" s="9">
        <v>1140</v>
      </c>
      <c r="Q71">
        <v>1</v>
      </c>
      <c r="S71">
        <f t="shared" si="5"/>
        <v>900</v>
      </c>
      <c r="T71">
        <f t="shared" si="6"/>
        <v>1015</v>
      </c>
      <c r="U71">
        <f t="shared" si="7"/>
        <v>1015</v>
      </c>
      <c r="V71">
        <f t="shared" si="8"/>
        <v>1030</v>
      </c>
      <c r="W71">
        <f t="shared" si="9"/>
        <v>1140</v>
      </c>
    </row>
    <row r="72" spans="1:23" x14ac:dyDescent="0.25">
      <c r="A72" s="7" t="s">
        <v>114</v>
      </c>
      <c r="B72" s="1" t="s">
        <v>13</v>
      </c>
      <c r="C72" s="2">
        <v>703.57</v>
      </c>
      <c r="D72" s="2">
        <v>772.14</v>
      </c>
      <c r="E72" s="2">
        <v>821.16</v>
      </c>
      <c r="F72" s="2">
        <v>967.28</v>
      </c>
      <c r="G72" s="2">
        <v>976.88</v>
      </c>
      <c r="I72" s="7" t="s">
        <v>114</v>
      </c>
      <c r="J72" s="1" t="s">
        <v>13</v>
      </c>
      <c r="K72" s="9">
        <v>10915</v>
      </c>
      <c r="L72" s="9">
        <v>13220</v>
      </c>
      <c r="M72" s="9">
        <v>14285</v>
      </c>
      <c r="N72" s="9">
        <v>15480</v>
      </c>
      <c r="O72" s="9">
        <v>18960</v>
      </c>
      <c r="Q72">
        <v>1</v>
      </c>
      <c r="S72">
        <f t="shared" si="5"/>
        <v>10915</v>
      </c>
      <c r="T72">
        <f t="shared" si="6"/>
        <v>13220</v>
      </c>
      <c r="U72">
        <f t="shared" si="7"/>
        <v>14285</v>
      </c>
      <c r="V72">
        <f t="shared" si="8"/>
        <v>15480</v>
      </c>
      <c r="W72">
        <f t="shared" si="9"/>
        <v>18960</v>
      </c>
    </row>
    <row r="73" spans="1:23" x14ac:dyDescent="0.25">
      <c r="A73" s="7" t="s">
        <v>80</v>
      </c>
      <c r="B73" s="1" t="s">
        <v>13</v>
      </c>
      <c r="C73" s="2">
        <v>1051.1199999999999</v>
      </c>
      <c r="D73" s="2">
        <v>1101.8499999999999</v>
      </c>
      <c r="E73" s="2">
        <v>1106.31</v>
      </c>
      <c r="F73" s="2">
        <v>926.83</v>
      </c>
      <c r="G73" s="2">
        <v>4067.49</v>
      </c>
      <c r="I73" s="7" t="s">
        <v>80</v>
      </c>
      <c r="J73" s="1" t="s">
        <v>13</v>
      </c>
      <c r="K73" s="9">
        <v>5550</v>
      </c>
      <c r="L73" s="9">
        <v>6480</v>
      </c>
      <c r="M73" s="9">
        <v>7065</v>
      </c>
      <c r="N73" s="9">
        <v>7575</v>
      </c>
      <c r="O73" s="9">
        <v>8500</v>
      </c>
      <c r="Q73">
        <v>0</v>
      </c>
      <c r="S73">
        <f t="shared" si="5"/>
        <v>0</v>
      </c>
      <c r="T73">
        <f t="shared" si="6"/>
        <v>0</v>
      </c>
      <c r="U73">
        <f t="shared" si="7"/>
        <v>0</v>
      </c>
      <c r="V73">
        <f t="shared" si="8"/>
        <v>0</v>
      </c>
      <c r="W73">
        <f t="shared" si="9"/>
        <v>0</v>
      </c>
    </row>
    <row r="74" spans="1:23" ht="15.75" customHeight="1" x14ac:dyDescent="0.25">
      <c r="A74" s="7" t="s">
        <v>115</v>
      </c>
      <c r="B74" s="1" t="s">
        <v>13</v>
      </c>
      <c r="C74" s="2">
        <v>834.88</v>
      </c>
      <c r="D74" s="2">
        <v>935.28</v>
      </c>
      <c r="E74" s="2">
        <v>992.48</v>
      </c>
      <c r="F74" s="2">
        <v>807.24</v>
      </c>
      <c r="G74" s="2">
        <v>3947.52</v>
      </c>
      <c r="I74" s="7" t="s">
        <v>115</v>
      </c>
      <c r="J74" s="1" t="s">
        <v>13</v>
      </c>
      <c r="K74" s="9">
        <v>5280</v>
      </c>
      <c r="L74" s="9">
        <v>6165</v>
      </c>
      <c r="M74" s="9">
        <v>6750</v>
      </c>
      <c r="N74" s="9">
        <v>7240</v>
      </c>
      <c r="O74" s="9">
        <v>8100</v>
      </c>
      <c r="Q74">
        <v>1</v>
      </c>
      <c r="S74">
        <f t="shared" si="5"/>
        <v>5280</v>
      </c>
      <c r="T74">
        <f t="shared" si="6"/>
        <v>6165</v>
      </c>
      <c r="U74">
        <f t="shared" si="7"/>
        <v>6750</v>
      </c>
      <c r="V74">
        <f t="shared" si="8"/>
        <v>7240</v>
      </c>
      <c r="W74">
        <f t="shared" si="9"/>
        <v>8100</v>
      </c>
    </row>
    <row r="75" spans="1:23" x14ac:dyDescent="0.25">
      <c r="A75" s="7" t="s">
        <v>116</v>
      </c>
      <c r="B75" s="1" t="s">
        <v>13</v>
      </c>
      <c r="C75" s="2">
        <v>216.24</v>
      </c>
      <c r="D75" s="2">
        <v>166.57</v>
      </c>
      <c r="E75" s="2">
        <v>113.83</v>
      </c>
      <c r="F75" s="2">
        <v>119.59</v>
      </c>
      <c r="G75" s="2">
        <v>119.97</v>
      </c>
      <c r="I75" s="7" t="s">
        <v>116</v>
      </c>
      <c r="J75" s="1" t="s">
        <v>13</v>
      </c>
      <c r="K75" s="9">
        <v>270</v>
      </c>
      <c r="L75" s="9">
        <v>315</v>
      </c>
      <c r="M75" s="9">
        <v>315</v>
      </c>
      <c r="N75" s="9">
        <v>335</v>
      </c>
      <c r="O75" s="9">
        <v>400</v>
      </c>
      <c r="Q75">
        <v>1</v>
      </c>
      <c r="S75">
        <f t="shared" si="5"/>
        <v>270</v>
      </c>
      <c r="T75">
        <f t="shared" si="6"/>
        <v>315</v>
      </c>
      <c r="U75">
        <f t="shared" si="7"/>
        <v>315</v>
      </c>
      <c r="V75">
        <f t="shared" si="8"/>
        <v>335</v>
      </c>
      <c r="W75">
        <f t="shared" si="9"/>
        <v>400</v>
      </c>
    </row>
    <row r="76" spans="1:23" x14ac:dyDescent="0.25">
      <c r="A76" s="7" t="s">
        <v>81</v>
      </c>
      <c r="B76" s="1" t="s">
        <v>13</v>
      </c>
      <c r="C76" s="2">
        <v>416.97</v>
      </c>
      <c r="D76" s="2">
        <v>466.42</v>
      </c>
      <c r="E76" s="2">
        <v>529.41999999999996</v>
      </c>
      <c r="F76" s="2">
        <v>711.19</v>
      </c>
      <c r="G76" s="2">
        <v>677.25</v>
      </c>
      <c r="I76" s="7" t="s">
        <v>81</v>
      </c>
      <c r="J76" s="1" t="s">
        <v>13</v>
      </c>
      <c r="K76" s="9">
        <v>735</v>
      </c>
      <c r="L76" s="9">
        <v>795</v>
      </c>
      <c r="M76" s="9">
        <v>905</v>
      </c>
      <c r="N76" s="9">
        <v>995</v>
      </c>
      <c r="O76" s="9">
        <v>1115</v>
      </c>
      <c r="Q76">
        <v>0</v>
      </c>
      <c r="S76">
        <f t="shared" si="5"/>
        <v>0</v>
      </c>
      <c r="T76">
        <f t="shared" si="6"/>
        <v>0</v>
      </c>
      <c r="U76">
        <f t="shared" si="7"/>
        <v>0</v>
      </c>
      <c r="V76">
        <f t="shared" si="8"/>
        <v>0</v>
      </c>
      <c r="W76">
        <f t="shared" si="9"/>
        <v>0</v>
      </c>
    </row>
    <row r="77" spans="1:23" x14ac:dyDescent="0.25">
      <c r="A77" s="7" t="s">
        <v>117</v>
      </c>
      <c r="B77" s="1" t="s">
        <v>13</v>
      </c>
      <c r="C77" t="s">
        <v>139</v>
      </c>
      <c r="D77" s="2">
        <v>444.22</v>
      </c>
      <c r="E77" s="2">
        <v>497.24</v>
      </c>
      <c r="F77" s="2">
        <v>689.6</v>
      </c>
      <c r="G77" s="2">
        <v>654.67999999999995</v>
      </c>
      <c r="I77" s="7" t="s">
        <v>117</v>
      </c>
      <c r="J77" s="1" t="s">
        <v>13</v>
      </c>
      <c r="K77" s="9">
        <v>600</v>
      </c>
      <c r="L77" s="9">
        <v>640</v>
      </c>
      <c r="M77" s="9">
        <v>735</v>
      </c>
      <c r="N77" s="9">
        <v>850</v>
      </c>
      <c r="O77" s="9">
        <v>945</v>
      </c>
      <c r="Q77">
        <v>1</v>
      </c>
      <c r="S77">
        <f t="shared" si="5"/>
        <v>600</v>
      </c>
      <c r="T77">
        <f t="shared" si="6"/>
        <v>640</v>
      </c>
      <c r="U77">
        <f t="shared" si="7"/>
        <v>735</v>
      </c>
      <c r="V77">
        <f t="shared" si="8"/>
        <v>850</v>
      </c>
      <c r="W77">
        <f t="shared" si="9"/>
        <v>945</v>
      </c>
    </row>
    <row r="78" spans="1:23" x14ac:dyDescent="0.25">
      <c r="A78" s="7" t="s">
        <v>118</v>
      </c>
      <c r="B78" s="1" t="s">
        <v>13</v>
      </c>
      <c r="C78" t="s">
        <v>139</v>
      </c>
      <c r="D78" s="2">
        <v>22.2</v>
      </c>
      <c r="E78" s="2">
        <v>32.18</v>
      </c>
      <c r="F78" s="2">
        <v>21.59</v>
      </c>
      <c r="G78" s="2">
        <v>22.57</v>
      </c>
      <c r="I78" s="7" t="s">
        <v>118</v>
      </c>
      <c r="J78" s="1" t="s">
        <v>13</v>
      </c>
      <c r="K78" s="9">
        <v>135</v>
      </c>
      <c r="L78" s="9">
        <v>155</v>
      </c>
      <c r="M78" s="9">
        <v>170</v>
      </c>
      <c r="N78" s="9">
        <v>145</v>
      </c>
      <c r="O78" s="9">
        <v>170</v>
      </c>
      <c r="Q78">
        <v>1</v>
      </c>
      <c r="S78">
        <f t="shared" si="5"/>
        <v>135</v>
      </c>
      <c r="T78">
        <f t="shared" si="6"/>
        <v>155</v>
      </c>
      <c r="U78">
        <f t="shared" si="7"/>
        <v>170</v>
      </c>
      <c r="V78">
        <f t="shared" si="8"/>
        <v>145</v>
      </c>
      <c r="W78">
        <f t="shared" si="9"/>
        <v>170</v>
      </c>
    </row>
    <row r="79" spans="1:23" x14ac:dyDescent="0.25">
      <c r="A79" s="7" t="s">
        <v>82</v>
      </c>
      <c r="B79" s="1" t="s">
        <v>13</v>
      </c>
      <c r="C79" s="2">
        <v>399.04999999999995</v>
      </c>
      <c r="D79" s="2">
        <v>480.57000000000005</v>
      </c>
      <c r="E79" s="2">
        <v>966.35</v>
      </c>
      <c r="F79" s="2">
        <v>1091.69</v>
      </c>
      <c r="G79" s="2">
        <v>1240.3000000000002</v>
      </c>
      <c r="I79" s="7" t="s">
        <v>82</v>
      </c>
      <c r="J79" s="1" t="s">
        <v>13</v>
      </c>
      <c r="K79" s="9">
        <v>6525</v>
      </c>
      <c r="L79" s="9">
        <v>8300</v>
      </c>
      <c r="M79" s="9">
        <v>9275</v>
      </c>
      <c r="N79" s="9">
        <v>10590</v>
      </c>
      <c r="O79" s="9">
        <v>11435</v>
      </c>
      <c r="Q79">
        <v>0</v>
      </c>
      <c r="S79">
        <f t="shared" si="5"/>
        <v>0</v>
      </c>
      <c r="T79">
        <f t="shared" si="6"/>
        <v>0</v>
      </c>
      <c r="U79">
        <f t="shared" si="7"/>
        <v>0</v>
      </c>
      <c r="V79">
        <f t="shared" si="8"/>
        <v>0</v>
      </c>
      <c r="W79">
        <f t="shared" si="9"/>
        <v>0</v>
      </c>
    </row>
    <row r="80" spans="1:23" x14ac:dyDescent="0.25">
      <c r="A80" s="7" t="s">
        <v>119</v>
      </c>
      <c r="B80" s="1" t="s">
        <v>13</v>
      </c>
      <c r="C80" s="2">
        <v>238.57</v>
      </c>
      <c r="D80" s="2">
        <v>278.55</v>
      </c>
      <c r="E80" s="2">
        <v>566.22</v>
      </c>
      <c r="F80" s="2">
        <v>733.18</v>
      </c>
      <c r="G80" s="2">
        <v>815.08</v>
      </c>
      <c r="I80" s="7" t="s">
        <v>119</v>
      </c>
      <c r="J80" s="1" t="s">
        <v>13</v>
      </c>
      <c r="K80" s="9">
        <v>5210</v>
      </c>
      <c r="L80" s="9">
        <v>6850</v>
      </c>
      <c r="M80" s="9">
        <v>7760</v>
      </c>
      <c r="N80" s="9">
        <v>8980</v>
      </c>
      <c r="O80" s="9">
        <v>9690</v>
      </c>
      <c r="Q80">
        <v>1</v>
      </c>
      <c r="S80">
        <f t="shared" si="5"/>
        <v>5210</v>
      </c>
      <c r="T80">
        <f t="shared" si="6"/>
        <v>6850</v>
      </c>
      <c r="U80">
        <f t="shared" si="7"/>
        <v>7760</v>
      </c>
      <c r="V80">
        <f t="shared" si="8"/>
        <v>8980</v>
      </c>
      <c r="W80">
        <f t="shared" si="9"/>
        <v>9690</v>
      </c>
    </row>
    <row r="81" spans="1:23" x14ac:dyDescent="0.25">
      <c r="A81" s="7" t="s">
        <v>120</v>
      </c>
      <c r="B81" s="1" t="s">
        <v>13</v>
      </c>
      <c r="C81" s="2">
        <v>160.47999999999999</v>
      </c>
      <c r="D81" s="2">
        <v>202.02</v>
      </c>
      <c r="E81" s="2">
        <v>400.13</v>
      </c>
      <c r="F81" s="2">
        <v>358.51</v>
      </c>
      <c r="G81" s="2">
        <v>425.22</v>
      </c>
      <c r="I81" s="7" t="s">
        <v>120</v>
      </c>
      <c r="J81" s="1" t="s">
        <v>13</v>
      </c>
      <c r="K81" s="9">
        <v>1315</v>
      </c>
      <c r="L81" s="9">
        <v>1450</v>
      </c>
      <c r="M81" s="9">
        <v>1515</v>
      </c>
      <c r="N81" s="9">
        <v>1610</v>
      </c>
      <c r="O81" s="9">
        <v>1745</v>
      </c>
      <c r="Q81">
        <v>1</v>
      </c>
      <c r="S81">
        <f t="shared" si="5"/>
        <v>1315</v>
      </c>
      <c r="T81">
        <f t="shared" si="6"/>
        <v>1450</v>
      </c>
      <c r="U81">
        <f t="shared" si="7"/>
        <v>1515</v>
      </c>
      <c r="V81">
        <f t="shared" si="8"/>
        <v>1610</v>
      </c>
      <c r="W81">
        <f t="shared" si="9"/>
        <v>1745</v>
      </c>
    </row>
    <row r="82" spans="1:23" x14ac:dyDescent="0.25">
      <c r="A82" s="7" t="s">
        <v>83</v>
      </c>
      <c r="B82" s="1" t="s">
        <v>13</v>
      </c>
      <c r="C82" s="2">
        <v>459.53</v>
      </c>
      <c r="D82" s="2">
        <v>617.11</v>
      </c>
      <c r="E82" s="2">
        <v>574.23</v>
      </c>
      <c r="F82" s="2">
        <v>492.78999999999996</v>
      </c>
      <c r="G82" s="2">
        <v>577.94999999999993</v>
      </c>
      <c r="I82" s="7" t="s">
        <v>83</v>
      </c>
      <c r="J82" s="1" t="s">
        <v>13</v>
      </c>
      <c r="K82" s="9">
        <v>5595</v>
      </c>
      <c r="L82" s="9">
        <v>7640</v>
      </c>
      <c r="M82" s="9">
        <v>9120</v>
      </c>
      <c r="N82" s="9">
        <v>11485</v>
      </c>
      <c r="O82" s="9">
        <v>15430</v>
      </c>
      <c r="Q82">
        <v>0</v>
      </c>
      <c r="S82">
        <f t="shared" si="5"/>
        <v>0</v>
      </c>
      <c r="T82">
        <f t="shared" si="6"/>
        <v>0</v>
      </c>
      <c r="U82">
        <f t="shared" si="7"/>
        <v>0</v>
      </c>
      <c r="V82">
        <f t="shared" si="8"/>
        <v>0</v>
      </c>
      <c r="W82">
        <f t="shared" si="9"/>
        <v>0</v>
      </c>
    </row>
    <row r="83" spans="1:23" x14ac:dyDescent="0.25">
      <c r="A83" s="7" t="s">
        <v>121</v>
      </c>
      <c r="B83" s="1" t="s">
        <v>13</v>
      </c>
      <c r="C83" s="2">
        <v>12.26</v>
      </c>
      <c r="D83" s="2">
        <v>29.04</v>
      </c>
      <c r="E83" t="s">
        <v>139</v>
      </c>
      <c r="F83" t="s">
        <v>139</v>
      </c>
      <c r="G83" s="2">
        <v>305.76</v>
      </c>
      <c r="I83" s="7" t="s">
        <v>121</v>
      </c>
      <c r="J83" s="1" t="s">
        <v>13</v>
      </c>
      <c r="K83" s="9">
        <v>1430</v>
      </c>
      <c r="L83" s="9">
        <v>1685</v>
      </c>
      <c r="M83" s="9">
        <v>2225</v>
      </c>
      <c r="N83" s="9">
        <v>3075</v>
      </c>
      <c r="O83" s="9">
        <v>4880</v>
      </c>
      <c r="Q83">
        <v>1</v>
      </c>
      <c r="S83">
        <f t="shared" si="5"/>
        <v>1430</v>
      </c>
      <c r="T83">
        <f t="shared" si="6"/>
        <v>1685</v>
      </c>
      <c r="U83">
        <f t="shared" si="7"/>
        <v>2225</v>
      </c>
      <c r="V83">
        <f t="shared" si="8"/>
        <v>3075</v>
      </c>
      <c r="W83">
        <f t="shared" si="9"/>
        <v>4880</v>
      </c>
    </row>
    <row r="84" spans="1:23" x14ac:dyDescent="0.25">
      <c r="A84" s="7" t="s">
        <v>122</v>
      </c>
      <c r="B84" s="1" t="s">
        <v>13</v>
      </c>
      <c r="C84" s="2">
        <v>4.63</v>
      </c>
      <c r="D84" s="2">
        <v>5.92</v>
      </c>
      <c r="E84" s="2">
        <v>7.34</v>
      </c>
      <c r="F84" s="2">
        <v>15.39</v>
      </c>
      <c r="G84" s="2">
        <v>12.74</v>
      </c>
      <c r="I84" s="7" t="s">
        <v>122</v>
      </c>
      <c r="J84" s="1" t="s">
        <v>13</v>
      </c>
      <c r="K84" s="9">
        <v>1685</v>
      </c>
      <c r="L84" s="9">
        <v>2750</v>
      </c>
      <c r="M84" s="9">
        <v>3255</v>
      </c>
      <c r="N84" s="9">
        <v>4430</v>
      </c>
      <c r="O84" s="9">
        <v>5585</v>
      </c>
      <c r="Q84">
        <v>1</v>
      </c>
      <c r="S84">
        <f t="shared" si="5"/>
        <v>1685</v>
      </c>
      <c r="T84">
        <f t="shared" si="6"/>
        <v>2750</v>
      </c>
      <c r="U84">
        <f t="shared" si="7"/>
        <v>3255</v>
      </c>
      <c r="V84">
        <f t="shared" si="8"/>
        <v>4430</v>
      </c>
      <c r="W84">
        <f t="shared" si="9"/>
        <v>5585</v>
      </c>
    </row>
    <row r="85" spans="1:23" x14ac:dyDescent="0.25">
      <c r="A85" s="7" t="s">
        <v>123</v>
      </c>
      <c r="B85" s="1" t="s">
        <v>13</v>
      </c>
      <c r="C85" s="2">
        <v>20.059999999999999</v>
      </c>
      <c r="D85" s="2">
        <v>19.399999999999999</v>
      </c>
      <c r="E85" s="2">
        <v>19.82</v>
      </c>
      <c r="F85" s="2">
        <v>23.32</v>
      </c>
      <c r="G85" s="2">
        <v>22.78</v>
      </c>
      <c r="I85" s="7" t="s">
        <v>123</v>
      </c>
      <c r="J85" s="1" t="s">
        <v>13</v>
      </c>
      <c r="K85" s="9">
        <v>895</v>
      </c>
      <c r="L85" s="9">
        <v>1055</v>
      </c>
      <c r="M85" s="9">
        <v>1130</v>
      </c>
      <c r="N85" s="9">
        <v>1200</v>
      </c>
      <c r="O85" s="9">
        <v>1300</v>
      </c>
      <c r="Q85">
        <v>1</v>
      </c>
      <c r="S85">
        <f t="shared" si="5"/>
        <v>895</v>
      </c>
      <c r="T85">
        <f t="shared" si="6"/>
        <v>1055</v>
      </c>
      <c r="U85">
        <f t="shared" si="7"/>
        <v>1130</v>
      </c>
      <c r="V85">
        <f t="shared" si="8"/>
        <v>1200</v>
      </c>
      <c r="W85">
        <f t="shared" si="9"/>
        <v>1300</v>
      </c>
    </row>
    <row r="86" spans="1:23" x14ac:dyDescent="0.25">
      <c r="A86" s="7" t="s">
        <v>124</v>
      </c>
      <c r="B86" s="1" t="s">
        <v>13</v>
      </c>
      <c r="C86" s="2">
        <v>422.58</v>
      </c>
      <c r="D86" s="2">
        <v>562.75</v>
      </c>
      <c r="E86" t="s">
        <v>139</v>
      </c>
      <c r="F86" t="s">
        <v>139</v>
      </c>
      <c r="G86" s="2">
        <v>236.67</v>
      </c>
      <c r="I86" s="7" t="s">
        <v>124</v>
      </c>
      <c r="J86" s="1" t="s">
        <v>13</v>
      </c>
      <c r="K86" s="9">
        <v>1585</v>
      </c>
      <c r="L86" s="9">
        <v>2150</v>
      </c>
      <c r="M86" s="9">
        <v>2515</v>
      </c>
      <c r="N86" s="9">
        <v>2780</v>
      </c>
      <c r="O86" s="9">
        <v>3665</v>
      </c>
      <c r="Q86">
        <v>1</v>
      </c>
      <c r="S86">
        <f t="shared" si="5"/>
        <v>1585</v>
      </c>
      <c r="T86">
        <f t="shared" si="6"/>
        <v>2150</v>
      </c>
      <c r="U86">
        <f t="shared" si="7"/>
        <v>2515</v>
      </c>
      <c r="V86">
        <f t="shared" si="8"/>
        <v>2780</v>
      </c>
      <c r="W86">
        <f t="shared" si="9"/>
        <v>3665</v>
      </c>
    </row>
    <row r="87" spans="1:23" x14ac:dyDescent="0.25">
      <c r="A87" s="7" t="s">
        <v>98</v>
      </c>
      <c r="B87" s="1" t="s">
        <v>13</v>
      </c>
      <c r="C87" s="2">
        <v>2.31</v>
      </c>
      <c r="D87" s="2">
        <v>3.82</v>
      </c>
      <c r="E87" s="2">
        <v>3.69</v>
      </c>
      <c r="F87" s="2">
        <v>5.18</v>
      </c>
      <c r="G87" s="2">
        <v>5.53</v>
      </c>
      <c r="I87" s="7" t="s">
        <v>98</v>
      </c>
      <c r="J87" s="1" t="s">
        <v>13</v>
      </c>
      <c r="K87" s="9">
        <v>365</v>
      </c>
      <c r="L87" s="9">
        <v>405</v>
      </c>
      <c r="M87" s="9">
        <v>490</v>
      </c>
      <c r="N87" s="9">
        <v>555</v>
      </c>
      <c r="O87" s="9">
        <v>575</v>
      </c>
      <c r="Q87">
        <v>1</v>
      </c>
      <c r="S87">
        <f t="shared" si="5"/>
        <v>365</v>
      </c>
      <c r="T87">
        <f t="shared" si="6"/>
        <v>405</v>
      </c>
      <c r="U87">
        <f t="shared" si="7"/>
        <v>490</v>
      </c>
      <c r="V87">
        <f t="shared" si="8"/>
        <v>555</v>
      </c>
      <c r="W87">
        <f t="shared" si="9"/>
        <v>575</v>
      </c>
    </row>
    <row r="88" spans="1:23" x14ac:dyDescent="0.25">
      <c r="A88" s="7" t="s">
        <v>84</v>
      </c>
      <c r="B88" s="1" t="s">
        <v>14</v>
      </c>
      <c r="C88" s="2">
        <v>1586.36</v>
      </c>
      <c r="D88" s="2">
        <v>1533.22</v>
      </c>
      <c r="E88" s="2">
        <v>1872.1</v>
      </c>
      <c r="F88" s="2">
        <v>2090.75</v>
      </c>
      <c r="G88" s="2">
        <v>2577.37</v>
      </c>
      <c r="I88" s="7" t="s">
        <v>84</v>
      </c>
      <c r="J88" s="1" t="s">
        <v>14</v>
      </c>
      <c r="K88" s="9">
        <v>1690</v>
      </c>
      <c r="L88" s="9">
        <v>1860</v>
      </c>
      <c r="M88" s="9">
        <v>2020</v>
      </c>
      <c r="N88" s="9">
        <v>2065</v>
      </c>
      <c r="O88" s="9">
        <v>2220</v>
      </c>
      <c r="Q88">
        <v>0</v>
      </c>
      <c r="S88">
        <f t="shared" si="5"/>
        <v>0</v>
      </c>
      <c r="T88">
        <f t="shared" si="6"/>
        <v>0</v>
      </c>
      <c r="U88">
        <f t="shared" si="7"/>
        <v>0</v>
      </c>
      <c r="V88">
        <f t="shared" si="8"/>
        <v>0</v>
      </c>
      <c r="W88">
        <f t="shared" si="9"/>
        <v>0</v>
      </c>
    </row>
    <row r="89" spans="1:23" x14ac:dyDescent="0.25">
      <c r="A89" s="7" t="s">
        <v>126</v>
      </c>
      <c r="B89" s="1" t="s">
        <v>14</v>
      </c>
      <c r="C89" s="2">
        <v>78.48</v>
      </c>
      <c r="D89" s="2">
        <v>69.349999999999994</v>
      </c>
      <c r="E89" s="2">
        <v>111.86</v>
      </c>
      <c r="F89" s="2">
        <v>118.2</v>
      </c>
      <c r="G89" s="2">
        <v>98.08</v>
      </c>
      <c r="I89" s="7" t="s">
        <v>126</v>
      </c>
      <c r="J89" s="1" t="s">
        <v>14</v>
      </c>
      <c r="K89" s="9">
        <v>185</v>
      </c>
      <c r="L89" s="9">
        <v>220</v>
      </c>
      <c r="M89" s="9">
        <v>235</v>
      </c>
      <c r="N89" s="9">
        <v>270</v>
      </c>
      <c r="O89" s="9">
        <v>300</v>
      </c>
      <c r="Q89">
        <v>1</v>
      </c>
      <c r="S89">
        <f t="shared" si="5"/>
        <v>185</v>
      </c>
      <c r="T89">
        <f t="shared" si="6"/>
        <v>220</v>
      </c>
      <c r="U89">
        <f t="shared" si="7"/>
        <v>235</v>
      </c>
      <c r="V89">
        <f t="shared" si="8"/>
        <v>270</v>
      </c>
      <c r="W89">
        <f t="shared" si="9"/>
        <v>300</v>
      </c>
    </row>
    <row r="90" spans="1:23" x14ac:dyDescent="0.25">
      <c r="A90" s="7" t="s">
        <v>127</v>
      </c>
      <c r="B90" s="1" t="s">
        <v>14</v>
      </c>
      <c r="C90" s="2">
        <v>173.64</v>
      </c>
      <c r="D90" s="2">
        <v>186.08</v>
      </c>
      <c r="E90" s="2">
        <v>202.35</v>
      </c>
      <c r="F90" s="2">
        <v>229.21</v>
      </c>
      <c r="G90" s="2">
        <v>236.62</v>
      </c>
      <c r="I90" s="7" t="s">
        <v>127</v>
      </c>
      <c r="J90" s="1" t="s">
        <v>14</v>
      </c>
      <c r="K90" s="9">
        <v>655</v>
      </c>
      <c r="L90" s="9">
        <v>760</v>
      </c>
      <c r="M90" s="9">
        <v>805</v>
      </c>
      <c r="N90" s="9">
        <v>800</v>
      </c>
      <c r="O90" s="9">
        <v>875</v>
      </c>
      <c r="Q90">
        <v>1</v>
      </c>
      <c r="S90">
        <f t="shared" si="5"/>
        <v>655</v>
      </c>
      <c r="T90">
        <f t="shared" si="6"/>
        <v>760</v>
      </c>
      <c r="U90">
        <f t="shared" si="7"/>
        <v>805</v>
      </c>
      <c r="V90">
        <f t="shared" si="8"/>
        <v>800</v>
      </c>
      <c r="W90">
        <f t="shared" si="9"/>
        <v>875</v>
      </c>
    </row>
    <row r="91" spans="1:23" x14ac:dyDescent="0.25">
      <c r="A91" s="7" t="s">
        <v>125</v>
      </c>
      <c r="B91" s="1" t="s">
        <v>14</v>
      </c>
      <c r="C91" s="3">
        <v>82.39</v>
      </c>
      <c r="D91" s="3">
        <v>87.5</v>
      </c>
      <c r="E91" s="2">
        <v>175.19</v>
      </c>
      <c r="F91" s="2">
        <v>158.59</v>
      </c>
      <c r="G91" s="2">
        <v>147.04</v>
      </c>
      <c r="I91" s="7" t="s">
        <v>125</v>
      </c>
      <c r="J91" s="1" t="s">
        <v>14</v>
      </c>
      <c r="K91" s="9">
        <v>600</v>
      </c>
      <c r="L91" s="9">
        <v>640</v>
      </c>
      <c r="M91" s="9">
        <v>730</v>
      </c>
      <c r="N91" s="9">
        <v>725</v>
      </c>
      <c r="O91" s="9">
        <v>775</v>
      </c>
      <c r="Q91">
        <v>1</v>
      </c>
      <c r="S91">
        <f t="shared" si="5"/>
        <v>600</v>
      </c>
      <c r="T91">
        <f t="shared" si="6"/>
        <v>640</v>
      </c>
      <c r="U91">
        <f t="shared" si="7"/>
        <v>730</v>
      </c>
      <c r="V91">
        <f t="shared" si="8"/>
        <v>725</v>
      </c>
      <c r="W91">
        <f t="shared" si="9"/>
        <v>775</v>
      </c>
    </row>
    <row r="92" spans="1:23" x14ac:dyDescent="0.25">
      <c r="A92" s="7" t="s">
        <v>128</v>
      </c>
      <c r="B92" s="1" t="s">
        <v>14</v>
      </c>
      <c r="C92" s="3">
        <v>1251.8499999999999</v>
      </c>
      <c r="D92" s="3">
        <v>1190.29</v>
      </c>
      <c r="E92" s="2">
        <v>1382.7</v>
      </c>
      <c r="F92" s="2">
        <v>1584.75</v>
      </c>
      <c r="G92" s="2">
        <v>2095.63</v>
      </c>
      <c r="I92" s="7" t="s">
        <v>128</v>
      </c>
      <c r="J92" s="1" t="s">
        <v>14</v>
      </c>
      <c r="K92" s="9">
        <v>250</v>
      </c>
      <c r="L92" s="9">
        <v>245</v>
      </c>
      <c r="M92" s="9">
        <v>250</v>
      </c>
      <c r="N92" s="9">
        <v>270</v>
      </c>
      <c r="O92" s="9">
        <v>270</v>
      </c>
      <c r="Q92">
        <v>1</v>
      </c>
      <c r="S92">
        <f t="shared" si="5"/>
        <v>250</v>
      </c>
      <c r="T92">
        <f t="shared" si="6"/>
        <v>245</v>
      </c>
      <c r="U92">
        <f t="shared" si="7"/>
        <v>250</v>
      </c>
      <c r="V92">
        <f t="shared" si="8"/>
        <v>270</v>
      </c>
      <c r="W92">
        <f t="shared" si="9"/>
        <v>270</v>
      </c>
    </row>
    <row r="93" spans="1:23" x14ac:dyDescent="0.25">
      <c r="A93" s="7" t="s">
        <v>85</v>
      </c>
      <c r="B93" s="1" t="s">
        <v>14</v>
      </c>
      <c r="C93" t="s">
        <v>139</v>
      </c>
      <c r="D93" t="s">
        <v>139</v>
      </c>
      <c r="E93" s="2">
        <v>260.64999999999998</v>
      </c>
      <c r="F93" s="2">
        <v>250.12</v>
      </c>
      <c r="G93" s="2">
        <v>418.51</v>
      </c>
      <c r="I93" s="7" t="s">
        <v>85</v>
      </c>
      <c r="J93" s="1" t="s">
        <v>14</v>
      </c>
      <c r="K93" s="9">
        <v>2295</v>
      </c>
      <c r="L93" s="9">
        <v>2660</v>
      </c>
      <c r="M93" s="9">
        <v>2590</v>
      </c>
      <c r="N93" s="9">
        <v>2700</v>
      </c>
      <c r="O93" s="9">
        <v>3380</v>
      </c>
      <c r="Q93">
        <v>1</v>
      </c>
      <c r="S93">
        <f t="shared" si="5"/>
        <v>2295</v>
      </c>
      <c r="T93">
        <f t="shared" si="6"/>
        <v>2660</v>
      </c>
      <c r="U93">
        <f t="shared" si="7"/>
        <v>2590</v>
      </c>
      <c r="V93">
        <f t="shared" si="8"/>
        <v>2700</v>
      </c>
      <c r="W93">
        <f t="shared" si="9"/>
        <v>3380</v>
      </c>
    </row>
    <row r="94" spans="1:23" x14ac:dyDescent="0.25">
      <c r="A94" s="7" t="s">
        <v>86</v>
      </c>
      <c r="B94" s="1" t="s">
        <v>14</v>
      </c>
      <c r="C94" t="s">
        <v>139</v>
      </c>
      <c r="D94" t="s">
        <v>139</v>
      </c>
      <c r="E94" t="s">
        <v>139</v>
      </c>
      <c r="F94" t="s">
        <v>139</v>
      </c>
      <c r="G94" t="s">
        <v>139</v>
      </c>
      <c r="I94" s="7" t="s">
        <v>86</v>
      </c>
      <c r="J94" s="1" t="s">
        <v>14</v>
      </c>
      <c r="K94" s="9">
        <v>1170</v>
      </c>
      <c r="L94" s="9">
        <v>1335</v>
      </c>
      <c r="M94" s="9">
        <v>1415</v>
      </c>
      <c r="N94" s="9">
        <v>1485</v>
      </c>
      <c r="O94" s="9">
        <v>1625</v>
      </c>
      <c r="Q94">
        <v>1</v>
      </c>
      <c r="S94">
        <f t="shared" si="5"/>
        <v>1170</v>
      </c>
      <c r="T94">
        <f t="shared" si="6"/>
        <v>1335</v>
      </c>
      <c r="U94">
        <f t="shared" si="7"/>
        <v>1415</v>
      </c>
      <c r="V94">
        <f t="shared" si="8"/>
        <v>1485</v>
      </c>
      <c r="W94">
        <f t="shared" si="9"/>
        <v>1625</v>
      </c>
    </row>
    <row r="95" spans="1:23" x14ac:dyDescent="0.25">
      <c r="A95" s="7" t="s">
        <v>87</v>
      </c>
      <c r="B95" s="1" t="s">
        <v>14</v>
      </c>
      <c r="C95" s="2">
        <v>21.37</v>
      </c>
      <c r="D95" s="2">
        <v>26.650000000000002</v>
      </c>
      <c r="E95" s="2">
        <v>28.4</v>
      </c>
      <c r="F95" s="2">
        <v>22.639999999999997</v>
      </c>
      <c r="G95" s="2">
        <v>29.13</v>
      </c>
      <c r="I95" s="7" t="s">
        <v>87</v>
      </c>
      <c r="J95" s="1" t="s">
        <v>14</v>
      </c>
      <c r="K95" s="9">
        <v>340</v>
      </c>
      <c r="L95" s="9">
        <v>375</v>
      </c>
      <c r="M95" s="9">
        <v>425</v>
      </c>
      <c r="N95" s="9">
        <v>475</v>
      </c>
      <c r="O95" s="9">
        <v>535</v>
      </c>
      <c r="Q95">
        <v>0</v>
      </c>
      <c r="S95">
        <f t="shared" si="5"/>
        <v>0</v>
      </c>
      <c r="T95">
        <f t="shared" si="6"/>
        <v>0</v>
      </c>
      <c r="U95">
        <f t="shared" si="7"/>
        <v>0</v>
      </c>
      <c r="V95">
        <f t="shared" si="8"/>
        <v>0</v>
      </c>
      <c r="W95">
        <f t="shared" si="9"/>
        <v>0</v>
      </c>
    </row>
    <row r="96" spans="1:23" x14ac:dyDescent="0.25">
      <c r="A96" s="7" t="s">
        <v>129</v>
      </c>
      <c r="B96" s="1" t="s">
        <v>14</v>
      </c>
      <c r="C96" s="2">
        <v>19.39</v>
      </c>
      <c r="D96" s="2">
        <v>24.17</v>
      </c>
      <c r="E96" s="2">
        <v>20.22</v>
      </c>
      <c r="F96" s="2">
        <v>18.93</v>
      </c>
      <c r="G96" s="2">
        <v>21.93</v>
      </c>
      <c r="I96" s="7" t="s">
        <v>129</v>
      </c>
      <c r="J96" s="1" t="s">
        <v>14</v>
      </c>
      <c r="K96" s="9">
        <v>260</v>
      </c>
      <c r="L96" s="9">
        <v>290</v>
      </c>
      <c r="M96" s="9">
        <v>305</v>
      </c>
      <c r="N96" s="9">
        <v>340</v>
      </c>
      <c r="O96" s="9">
        <v>395</v>
      </c>
      <c r="Q96">
        <v>1</v>
      </c>
      <c r="S96">
        <f t="shared" si="5"/>
        <v>260</v>
      </c>
      <c r="T96">
        <f t="shared" si="6"/>
        <v>290</v>
      </c>
      <c r="U96">
        <f t="shared" si="7"/>
        <v>305</v>
      </c>
      <c r="V96">
        <f t="shared" si="8"/>
        <v>340</v>
      </c>
      <c r="W96">
        <f t="shared" si="9"/>
        <v>395</v>
      </c>
    </row>
    <row r="97" spans="1:23" x14ac:dyDescent="0.25">
      <c r="A97" s="7" t="s">
        <v>130</v>
      </c>
      <c r="B97" s="1" t="s">
        <v>14</v>
      </c>
      <c r="C97" s="2">
        <v>1.79</v>
      </c>
      <c r="D97" s="2">
        <v>2.21</v>
      </c>
      <c r="E97" s="2">
        <v>7.93</v>
      </c>
      <c r="F97" s="2">
        <v>3.56</v>
      </c>
      <c r="G97" s="2">
        <v>6.93</v>
      </c>
      <c r="I97" s="7" t="s">
        <v>130</v>
      </c>
      <c r="J97" s="1" t="s">
        <v>14</v>
      </c>
      <c r="K97" s="9">
        <v>50</v>
      </c>
      <c r="L97" s="9">
        <v>60</v>
      </c>
      <c r="M97" s="9">
        <v>75</v>
      </c>
      <c r="N97" s="9">
        <v>90</v>
      </c>
      <c r="O97" s="9">
        <v>90</v>
      </c>
      <c r="Q97">
        <v>1</v>
      </c>
      <c r="S97">
        <f t="shared" si="5"/>
        <v>50</v>
      </c>
      <c r="T97">
        <f t="shared" si="6"/>
        <v>60</v>
      </c>
      <c r="U97">
        <f t="shared" si="7"/>
        <v>75</v>
      </c>
      <c r="V97">
        <f t="shared" si="8"/>
        <v>90</v>
      </c>
      <c r="W97">
        <f t="shared" si="9"/>
        <v>90</v>
      </c>
    </row>
    <row r="98" spans="1:23" x14ac:dyDescent="0.25">
      <c r="A98" s="7" t="s">
        <v>131</v>
      </c>
      <c r="B98" s="1" t="s">
        <v>14</v>
      </c>
      <c r="C98" s="2">
        <v>0.19</v>
      </c>
      <c r="D98" s="2">
        <v>0.27</v>
      </c>
      <c r="E98" s="2">
        <v>0.25</v>
      </c>
      <c r="F98" s="2">
        <v>0.15</v>
      </c>
      <c r="G98" s="2">
        <v>0.27</v>
      </c>
      <c r="I98" s="7" t="s">
        <v>131</v>
      </c>
      <c r="J98" s="1" t="s">
        <v>14</v>
      </c>
      <c r="K98" s="9">
        <v>35</v>
      </c>
      <c r="L98" s="9">
        <v>30</v>
      </c>
      <c r="M98" s="9">
        <v>45</v>
      </c>
      <c r="N98" s="9">
        <v>45</v>
      </c>
      <c r="O98" s="9">
        <v>50</v>
      </c>
      <c r="Q98">
        <v>1</v>
      </c>
      <c r="S98">
        <f t="shared" si="5"/>
        <v>35</v>
      </c>
      <c r="T98">
        <f t="shared" si="6"/>
        <v>30</v>
      </c>
      <c r="U98">
        <f t="shared" si="7"/>
        <v>45</v>
      </c>
      <c r="V98">
        <f t="shared" si="8"/>
        <v>45</v>
      </c>
      <c r="W98">
        <f t="shared" si="9"/>
        <v>50</v>
      </c>
    </row>
    <row r="99" spans="1:23" x14ac:dyDescent="0.25">
      <c r="A99" s="7" t="s">
        <v>88</v>
      </c>
      <c r="B99" s="1" t="s">
        <v>14</v>
      </c>
      <c r="C99" s="2">
        <v>21.15</v>
      </c>
      <c r="D99" s="2">
        <v>29.39</v>
      </c>
      <c r="E99" s="2">
        <v>90.4</v>
      </c>
      <c r="F99" s="2">
        <v>48.35</v>
      </c>
      <c r="G99" s="2">
        <v>48.81</v>
      </c>
      <c r="I99" s="7" t="s">
        <v>88</v>
      </c>
      <c r="J99" s="1" t="s">
        <v>14</v>
      </c>
      <c r="K99" s="9">
        <v>1530</v>
      </c>
      <c r="L99" s="9">
        <v>1835</v>
      </c>
      <c r="M99" s="9">
        <v>2015</v>
      </c>
      <c r="N99" s="9">
        <v>2160</v>
      </c>
      <c r="O99" s="9">
        <v>2440</v>
      </c>
      <c r="Q99">
        <v>0</v>
      </c>
      <c r="S99">
        <f t="shared" si="5"/>
        <v>0</v>
      </c>
      <c r="T99">
        <f t="shared" si="6"/>
        <v>0</v>
      </c>
      <c r="U99">
        <f t="shared" si="7"/>
        <v>0</v>
      </c>
      <c r="V99">
        <f t="shared" si="8"/>
        <v>0</v>
      </c>
      <c r="W99">
        <f t="shared" si="9"/>
        <v>0</v>
      </c>
    </row>
    <row r="100" spans="1:23" x14ac:dyDescent="0.25">
      <c r="A100" s="7" t="s">
        <v>132</v>
      </c>
      <c r="B100" s="1" t="s">
        <v>14</v>
      </c>
      <c r="C100" s="2">
        <v>0.68</v>
      </c>
      <c r="D100" s="2">
        <v>2.25</v>
      </c>
      <c r="E100" t="s">
        <v>139</v>
      </c>
      <c r="F100" s="2">
        <v>6.03</v>
      </c>
      <c r="G100" s="2">
        <v>4.79</v>
      </c>
      <c r="I100" s="7" t="s">
        <v>132</v>
      </c>
      <c r="J100" s="1" t="s">
        <v>14</v>
      </c>
      <c r="K100" s="9">
        <v>110</v>
      </c>
      <c r="L100" s="9">
        <v>130</v>
      </c>
      <c r="M100" s="9">
        <v>150</v>
      </c>
      <c r="N100" s="9">
        <v>180</v>
      </c>
      <c r="O100" s="9">
        <v>90</v>
      </c>
      <c r="Q100">
        <v>1</v>
      </c>
      <c r="S100">
        <f t="shared" si="5"/>
        <v>110</v>
      </c>
      <c r="T100">
        <f t="shared" si="6"/>
        <v>130</v>
      </c>
      <c r="U100">
        <f t="shared" si="7"/>
        <v>150</v>
      </c>
      <c r="V100">
        <f t="shared" si="8"/>
        <v>180</v>
      </c>
      <c r="W100">
        <f t="shared" si="9"/>
        <v>90</v>
      </c>
    </row>
    <row r="101" spans="1:23" x14ac:dyDescent="0.25">
      <c r="A101" s="7" t="s">
        <v>133</v>
      </c>
      <c r="B101" s="1" t="s">
        <v>14</v>
      </c>
      <c r="C101" s="2">
        <v>18.079999999999998</v>
      </c>
      <c r="D101" s="2">
        <v>24.16</v>
      </c>
      <c r="E101" s="3">
        <v>28.59</v>
      </c>
      <c r="F101" s="2">
        <v>38.64</v>
      </c>
      <c r="G101" s="2">
        <v>39.75</v>
      </c>
      <c r="I101" s="7" t="s">
        <v>133</v>
      </c>
      <c r="J101" s="1" t="s">
        <v>14</v>
      </c>
      <c r="K101" s="9">
        <v>800</v>
      </c>
      <c r="L101" s="9">
        <v>930</v>
      </c>
      <c r="M101" s="9">
        <v>1040</v>
      </c>
      <c r="N101" s="9">
        <v>1075</v>
      </c>
      <c r="O101" s="9">
        <v>1280</v>
      </c>
      <c r="Q101">
        <v>1</v>
      </c>
      <c r="S101">
        <f t="shared" si="5"/>
        <v>800</v>
      </c>
      <c r="T101">
        <f t="shared" si="6"/>
        <v>930</v>
      </c>
      <c r="U101">
        <f t="shared" si="7"/>
        <v>1040</v>
      </c>
      <c r="V101">
        <f t="shared" si="8"/>
        <v>1075</v>
      </c>
      <c r="W101">
        <f t="shared" si="9"/>
        <v>1280</v>
      </c>
    </row>
    <row r="102" spans="1:23" x14ac:dyDescent="0.25">
      <c r="A102" s="7" t="s">
        <v>134</v>
      </c>
      <c r="B102" s="1" t="s">
        <v>14</v>
      </c>
      <c r="C102" s="2">
        <v>2.39</v>
      </c>
      <c r="D102" s="2">
        <v>2.98</v>
      </c>
      <c r="E102" t="s">
        <v>139</v>
      </c>
      <c r="F102" s="3">
        <v>3.68</v>
      </c>
      <c r="G102" s="3">
        <v>4.2699999999999996</v>
      </c>
      <c r="I102" s="7" t="s">
        <v>134</v>
      </c>
      <c r="J102" s="1" t="s">
        <v>14</v>
      </c>
      <c r="K102" s="9">
        <v>620</v>
      </c>
      <c r="L102" s="9">
        <v>775</v>
      </c>
      <c r="M102" s="9">
        <v>825</v>
      </c>
      <c r="N102" s="9">
        <v>910</v>
      </c>
      <c r="O102" s="9">
        <v>1075</v>
      </c>
      <c r="Q102">
        <v>1</v>
      </c>
      <c r="S102">
        <f t="shared" si="5"/>
        <v>620</v>
      </c>
      <c r="T102">
        <f t="shared" si="6"/>
        <v>775</v>
      </c>
      <c r="U102">
        <f t="shared" si="7"/>
        <v>825</v>
      </c>
      <c r="V102">
        <f t="shared" si="8"/>
        <v>910</v>
      </c>
      <c r="W102">
        <f t="shared" si="9"/>
        <v>1075</v>
      </c>
    </row>
    <row r="103" spans="1:23" x14ac:dyDescent="0.25">
      <c r="A103" s="7" t="s">
        <v>89</v>
      </c>
      <c r="B103" s="1" t="s">
        <v>14</v>
      </c>
      <c r="C103" s="2">
        <v>173.74</v>
      </c>
      <c r="D103" s="2">
        <v>254.88</v>
      </c>
      <c r="E103" s="2">
        <v>443.78</v>
      </c>
      <c r="F103" s="2">
        <v>491.36</v>
      </c>
      <c r="G103" s="2">
        <v>418.29999999999995</v>
      </c>
      <c r="I103" s="7" t="s">
        <v>89</v>
      </c>
      <c r="J103" s="1" t="s">
        <v>14</v>
      </c>
      <c r="K103" s="9">
        <v>1005</v>
      </c>
      <c r="L103" s="9">
        <v>1305</v>
      </c>
      <c r="M103" s="9">
        <v>1540</v>
      </c>
      <c r="N103" s="9">
        <v>1710</v>
      </c>
      <c r="O103" s="9">
        <v>2130</v>
      </c>
      <c r="Q103">
        <v>0</v>
      </c>
      <c r="S103">
        <f t="shared" si="5"/>
        <v>0</v>
      </c>
      <c r="T103">
        <f t="shared" si="6"/>
        <v>0</v>
      </c>
      <c r="U103">
        <f t="shared" si="7"/>
        <v>0</v>
      </c>
      <c r="V103">
        <f t="shared" si="8"/>
        <v>0</v>
      </c>
      <c r="W103">
        <f t="shared" si="9"/>
        <v>0</v>
      </c>
    </row>
    <row r="104" spans="1:23" x14ac:dyDescent="0.25">
      <c r="A104" s="7" t="s">
        <v>135</v>
      </c>
      <c r="B104" s="1" t="s">
        <v>14</v>
      </c>
      <c r="C104" s="2">
        <v>6.17</v>
      </c>
      <c r="D104" s="2">
        <v>7.74</v>
      </c>
      <c r="E104" t="s">
        <v>139</v>
      </c>
      <c r="F104" t="s">
        <v>139</v>
      </c>
      <c r="G104" t="s">
        <v>139</v>
      </c>
      <c r="I104" s="7" t="s">
        <v>135</v>
      </c>
      <c r="J104" s="1" t="s">
        <v>14</v>
      </c>
      <c r="K104" s="9">
        <v>315</v>
      </c>
      <c r="L104" s="9">
        <v>430</v>
      </c>
      <c r="M104" s="9">
        <v>530</v>
      </c>
      <c r="N104" s="9">
        <v>595</v>
      </c>
      <c r="O104" s="9">
        <v>775</v>
      </c>
      <c r="Q104">
        <v>1</v>
      </c>
      <c r="S104">
        <f t="shared" si="5"/>
        <v>315</v>
      </c>
      <c r="T104">
        <f t="shared" si="6"/>
        <v>430</v>
      </c>
      <c r="U104">
        <f t="shared" si="7"/>
        <v>530</v>
      </c>
      <c r="V104">
        <f t="shared" si="8"/>
        <v>595</v>
      </c>
      <c r="W104">
        <f t="shared" si="9"/>
        <v>775</v>
      </c>
    </row>
    <row r="105" spans="1:23" x14ac:dyDescent="0.25">
      <c r="A105" s="7" t="s">
        <v>137</v>
      </c>
      <c r="B105" s="1" t="s">
        <v>14</v>
      </c>
      <c r="C105" s="2">
        <v>63.75</v>
      </c>
      <c r="D105" s="2">
        <v>117.6</v>
      </c>
      <c r="E105" s="2">
        <v>177.7</v>
      </c>
      <c r="F105" s="2">
        <v>214</v>
      </c>
      <c r="G105" s="2">
        <v>137.29</v>
      </c>
      <c r="I105" s="7" t="s">
        <v>137</v>
      </c>
      <c r="J105" s="1" t="s">
        <v>14</v>
      </c>
      <c r="K105" s="9">
        <v>55</v>
      </c>
      <c r="L105" s="9">
        <v>70</v>
      </c>
      <c r="M105" s="9">
        <v>65</v>
      </c>
      <c r="N105" s="9">
        <v>70</v>
      </c>
      <c r="O105" s="9">
        <v>80</v>
      </c>
      <c r="Q105">
        <v>1</v>
      </c>
      <c r="S105">
        <f t="shared" si="5"/>
        <v>55</v>
      </c>
      <c r="T105">
        <f t="shared" si="6"/>
        <v>70</v>
      </c>
      <c r="U105">
        <f t="shared" si="7"/>
        <v>65</v>
      </c>
      <c r="V105">
        <f t="shared" si="8"/>
        <v>70</v>
      </c>
      <c r="W105">
        <f t="shared" si="9"/>
        <v>80</v>
      </c>
    </row>
    <row r="106" spans="1:23" x14ac:dyDescent="0.25">
      <c r="A106" s="7" t="s">
        <v>136</v>
      </c>
      <c r="B106" s="1" t="s">
        <v>14</v>
      </c>
      <c r="C106" s="2">
        <v>22.17</v>
      </c>
      <c r="D106" s="2">
        <v>23.93</v>
      </c>
      <c r="E106" t="s">
        <v>139</v>
      </c>
      <c r="F106" t="s">
        <v>139</v>
      </c>
      <c r="G106" t="s">
        <v>139</v>
      </c>
      <c r="I106" s="7" t="s">
        <v>136</v>
      </c>
      <c r="J106" s="1" t="s">
        <v>14</v>
      </c>
      <c r="K106" s="9">
        <v>200</v>
      </c>
      <c r="L106" s="9">
        <v>230</v>
      </c>
      <c r="M106" s="9">
        <v>270</v>
      </c>
      <c r="N106" s="9">
        <v>300</v>
      </c>
      <c r="O106" s="9">
        <v>355</v>
      </c>
      <c r="Q106">
        <v>1</v>
      </c>
      <c r="S106">
        <f t="shared" si="5"/>
        <v>200</v>
      </c>
      <c r="T106">
        <f t="shared" si="6"/>
        <v>230</v>
      </c>
      <c r="U106">
        <f t="shared" si="7"/>
        <v>270</v>
      </c>
      <c r="V106">
        <f t="shared" si="8"/>
        <v>300</v>
      </c>
      <c r="W106">
        <f t="shared" si="9"/>
        <v>355</v>
      </c>
    </row>
    <row r="107" spans="1:23" x14ac:dyDescent="0.25">
      <c r="A107" s="7" t="s">
        <v>138</v>
      </c>
      <c r="B107" s="1" t="s">
        <v>14</v>
      </c>
      <c r="C107" s="2">
        <v>81.650000000000006</v>
      </c>
      <c r="D107" s="2">
        <v>105.61</v>
      </c>
      <c r="E107" s="2">
        <v>134.21</v>
      </c>
      <c r="F107" s="2">
        <v>167.21</v>
      </c>
      <c r="G107" s="2">
        <v>181.46</v>
      </c>
      <c r="I107" s="7" t="s">
        <v>138</v>
      </c>
      <c r="J107" s="1" t="s">
        <v>14</v>
      </c>
      <c r="K107" s="9">
        <v>430</v>
      </c>
      <c r="L107" s="9">
        <v>575</v>
      </c>
      <c r="M107" s="9">
        <v>675</v>
      </c>
      <c r="N107" s="9">
        <v>745</v>
      </c>
      <c r="O107" s="9">
        <v>915</v>
      </c>
      <c r="Q107">
        <v>1</v>
      </c>
      <c r="S107">
        <f t="shared" si="5"/>
        <v>430</v>
      </c>
      <c r="T107">
        <f t="shared" si="6"/>
        <v>575</v>
      </c>
      <c r="U107">
        <f t="shared" si="7"/>
        <v>675</v>
      </c>
      <c r="V107">
        <f t="shared" si="8"/>
        <v>745</v>
      </c>
      <c r="W107">
        <f t="shared" si="9"/>
        <v>915</v>
      </c>
    </row>
    <row r="108" spans="1:23" x14ac:dyDescent="0.25">
      <c r="A108" s="7" t="s">
        <v>90</v>
      </c>
      <c r="B108" s="1" t="s">
        <v>15</v>
      </c>
      <c r="C108" s="2">
        <v>118.89</v>
      </c>
      <c r="D108" s="2">
        <v>139.82</v>
      </c>
      <c r="E108" s="2">
        <v>151.68</v>
      </c>
      <c r="F108" s="2">
        <v>180.6</v>
      </c>
      <c r="G108" s="2">
        <v>184.21</v>
      </c>
      <c r="I108" s="7" t="s">
        <v>90</v>
      </c>
      <c r="J108" s="1" t="s">
        <v>15</v>
      </c>
      <c r="K108" s="9">
        <v>5165</v>
      </c>
      <c r="L108" s="9">
        <v>6260</v>
      </c>
      <c r="M108" s="9">
        <v>6885</v>
      </c>
      <c r="N108" s="9">
        <v>8215</v>
      </c>
      <c r="O108" s="9">
        <v>10125</v>
      </c>
      <c r="Q108">
        <v>1</v>
      </c>
      <c r="S108">
        <f t="shared" si="5"/>
        <v>5165</v>
      </c>
      <c r="T108">
        <f t="shared" si="6"/>
        <v>6260</v>
      </c>
      <c r="U108">
        <f t="shared" si="7"/>
        <v>6885</v>
      </c>
      <c r="V108">
        <f t="shared" si="8"/>
        <v>8215</v>
      </c>
      <c r="W108">
        <f t="shared" si="9"/>
        <v>10125</v>
      </c>
    </row>
    <row r="109" spans="1:23" x14ac:dyDescent="0.25">
      <c r="A109" s="7" t="s">
        <v>91</v>
      </c>
      <c r="B109" s="1" t="s">
        <v>15</v>
      </c>
      <c r="C109" s="2">
        <v>11.68</v>
      </c>
      <c r="D109" s="2">
        <v>11.33</v>
      </c>
      <c r="E109" s="2">
        <v>13.74</v>
      </c>
      <c r="F109" s="2">
        <v>17.57</v>
      </c>
      <c r="G109" s="2">
        <v>17.329999999999998</v>
      </c>
      <c r="I109" s="7" t="s">
        <v>91</v>
      </c>
      <c r="J109" s="1" t="s">
        <v>15</v>
      </c>
      <c r="K109" s="9">
        <v>405</v>
      </c>
      <c r="L109" s="9">
        <v>485</v>
      </c>
      <c r="M109" s="9">
        <v>510</v>
      </c>
      <c r="N109" s="9">
        <v>555</v>
      </c>
      <c r="O109" s="9">
        <v>610</v>
      </c>
      <c r="Q109">
        <v>1</v>
      </c>
      <c r="S109">
        <f t="shared" si="5"/>
        <v>405</v>
      </c>
      <c r="T109">
        <f t="shared" si="6"/>
        <v>485</v>
      </c>
      <c r="U109">
        <f t="shared" si="7"/>
        <v>510</v>
      </c>
      <c r="V109">
        <f t="shared" si="8"/>
        <v>555</v>
      </c>
      <c r="W109">
        <f t="shared" si="9"/>
        <v>610</v>
      </c>
    </row>
    <row r="110" spans="1:23" x14ac:dyDescent="0.25">
      <c r="A110" s="7" t="s">
        <v>92</v>
      </c>
      <c r="B110" s="1" t="s">
        <v>15</v>
      </c>
      <c r="C110" s="2">
        <v>12.93</v>
      </c>
      <c r="D110" s="2">
        <v>9.08</v>
      </c>
      <c r="E110" s="2">
        <v>9.81</v>
      </c>
      <c r="F110" s="2">
        <v>12.25</v>
      </c>
      <c r="G110" s="2">
        <v>15.04</v>
      </c>
      <c r="I110" s="7" t="s">
        <v>92</v>
      </c>
      <c r="J110" s="1" t="s">
        <v>15</v>
      </c>
      <c r="K110" s="9">
        <v>70</v>
      </c>
      <c r="L110" s="9">
        <v>70</v>
      </c>
      <c r="M110" s="9">
        <v>65</v>
      </c>
      <c r="N110" s="9">
        <v>65</v>
      </c>
      <c r="O110" s="9">
        <v>80</v>
      </c>
      <c r="Q110">
        <v>1</v>
      </c>
      <c r="S110">
        <f t="shared" si="5"/>
        <v>70</v>
      </c>
      <c r="T110">
        <f t="shared" si="6"/>
        <v>70</v>
      </c>
      <c r="U110">
        <f t="shared" si="7"/>
        <v>65</v>
      </c>
      <c r="V110">
        <f t="shared" si="8"/>
        <v>65</v>
      </c>
      <c r="W110">
        <f t="shared" si="9"/>
        <v>80</v>
      </c>
    </row>
    <row r="111" spans="1:23" x14ac:dyDescent="0.25">
      <c r="A111" s="7" t="s">
        <v>93</v>
      </c>
      <c r="B111" s="1" t="s">
        <v>15</v>
      </c>
      <c r="C111" s="2">
        <v>83.6</v>
      </c>
      <c r="D111" s="2">
        <v>82.72</v>
      </c>
      <c r="E111" s="2">
        <v>108.28</v>
      </c>
      <c r="F111" s="2">
        <v>112.2</v>
      </c>
      <c r="G111" s="2">
        <v>94.1</v>
      </c>
      <c r="I111" s="7" t="s">
        <v>93</v>
      </c>
      <c r="J111" s="1" t="s">
        <v>15</v>
      </c>
      <c r="K111" s="9">
        <v>2465</v>
      </c>
      <c r="L111" s="9">
        <v>2880</v>
      </c>
      <c r="M111" s="9">
        <v>3275</v>
      </c>
      <c r="N111" s="9">
        <v>3690</v>
      </c>
      <c r="O111" s="9">
        <v>4360</v>
      </c>
      <c r="Q111">
        <v>1</v>
      </c>
      <c r="S111">
        <f t="shared" si="5"/>
        <v>2465</v>
      </c>
      <c r="T111">
        <f t="shared" si="6"/>
        <v>2880</v>
      </c>
      <c r="U111">
        <f t="shared" si="7"/>
        <v>3275</v>
      </c>
      <c r="V111">
        <f t="shared" si="8"/>
        <v>3690</v>
      </c>
      <c r="W111">
        <f t="shared" si="9"/>
        <v>4360</v>
      </c>
    </row>
    <row r="112" spans="1:23" x14ac:dyDescent="0.25">
      <c r="A112" s="7" t="s">
        <v>94</v>
      </c>
      <c r="B112" s="1" t="s">
        <v>16</v>
      </c>
      <c r="C112" s="2">
        <v>131.19999999999999</v>
      </c>
      <c r="D112" s="2">
        <v>115.71</v>
      </c>
      <c r="E112" s="2">
        <v>135.44999999999999</v>
      </c>
      <c r="F112" s="2">
        <v>149.19999999999999</v>
      </c>
      <c r="G112" s="2">
        <v>190.64</v>
      </c>
      <c r="I112" s="7" t="s">
        <v>94</v>
      </c>
      <c r="J112" s="1" t="s">
        <v>16</v>
      </c>
      <c r="K112" s="9">
        <v>1295</v>
      </c>
      <c r="L112" s="9">
        <v>1425</v>
      </c>
      <c r="M112" s="9">
        <v>1675</v>
      </c>
      <c r="N112" s="9">
        <v>1735</v>
      </c>
      <c r="O112" s="9">
        <v>1940</v>
      </c>
      <c r="Q112">
        <v>1</v>
      </c>
      <c r="S112">
        <f t="shared" si="5"/>
        <v>1295</v>
      </c>
      <c r="T112">
        <f t="shared" si="6"/>
        <v>1425</v>
      </c>
      <c r="U112">
        <f t="shared" si="7"/>
        <v>1675</v>
      </c>
      <c r="V112">
        <f t="shared" si="8"/>
        <v>1735</v>
      </c>
      <c r="W112">
        <f t="shared" si="9"/>
        <v>1940</v>
      </c>
    </row>
    <row r="113" spans="1:23" x14ac:dyDescent="0.25">
      <c r="A113" s="7" t="s">
        <v>95</v>
      </c>
      <c r="B113" s="1" t="s">
        <v>16</v>
      </c>
      <c r="C113" s="2">
        <v>11.78</v>
      </c>
      <c r="D113" s="2">
        <v>11.73</v>
      </c>
      <c r="E113" s="2">
        <v>12.39</v>
      </c>
      <c r="F113" s="2">
        <v>9.39</v>
      </c>
      <c r="G113" s="2">
        <v>11.83</v>
      </c>
      <c r="I113" s="7" t="s">
        <v>95</v>
      </c>
      <c r="J113" s="1" t="s">
        <v>16</v>
      </c>
      <c r="K113" s="9">
        <v>1085</v>
      </c>
      <c r="L113" s="9">
        <v>1330</v>
      </c>
      <c r="M113" s="9">
        <v>1470</v>
      </c>
      <c r="N113" s="9">
        <v>1645</v>
      </c>
      <c r="O113" s="9">
        <v>1850</v>
      </c>
      <c r="Q113">
        <v>0</v>
      </c>
      <c r="S113">
        <f t="shared" si="5"/>
        <v>0</v>
      </c>
      <c r="T113">
        <f t="shared" si="6"/>
        <v>0</v>
      </c>
      <c r="U113">
        <f t="shared" si="7"/>
        <v>0</v>
      </c>
      <c r="V113">
        <f t="shared" si="8"/>
        <v>0</v>
      </c>
      <c r="W113">
        <f t="shared" si="9"/>
        <v>0</v>
      </c>
    </row>
    <row r="114" spans="1:23" x14ac:dyDescent="0.25">
      <c r="A114" s="7" t="s">
        <v>100</v>
      </c>
      <c r="B114" s="1" t="s">
        <v>16</v>
      </c>
      <c r="C114" s="2">
        <v>8.52</v>
      </c>
      <c r="D114" s="2">
        <v>5.6</v>
      </c>
      <c r="E114" s="2">
        <v>5.25</v>
      </c>
      <c r="F114" s="2">
        <v>5.41</v>
      </c>
      <c r="G114" s="2">
        <v>6.66</v>
      </c>
      <c r="I114" s="7" t="s">
        <v>100</v>
      </c>
      <c r="J114" s="1" t="s">
        <v>16</v>
      </c>
      <c r="K114" s="9">
        <v>395</v>
      </c>
      <c r="L114" s="9">
        <v>470</v>
      </c>
      <c r="M114" s="9">
        <v>540</v>
      </c>
      <c r="N114" s="9">
        <v>595</v>
      </c>
      <c r="O114" s="9">
        <v>655</v>
      </c>
      <c r="Q114">
        <v>1</v>
      </c>
      <c r="S114">
        <f t="shared" si="5"/>
        <v>395</v>
      </c>
      <c r="T114">
        <f t="shared" si="6"/>
        <v>470</v>
      </c>
      <c r="U114">
        <f t="shared" si="7"/>
        <v>540</v>
      </c>
      <c r="V114">
        <f t="shared" si="8"/>
        <v>595</v>
      </c>
      <c r="W114">
        <f t="shared" si="9"/>
        <v>655</v>
      </c>
    </row>
    <row r="115" spans="1:23" x14ac:dyDescent="0.25">
      <c r="A115" s="7" t="s">
        <v>101</v>
      </c>
      <c r="B115" s="1" t="s">
        <v>16</v>
      </c>
      <c r="C115" s="2">
        <v>3.26</v>
      </c>
      <c r="D115" s="2">
        <v>6.13</v>
      </c>
      <c r="E115" s="2">
        <v>7.14</v>
      </c>
      <c r="F115" s="2">
        <v>3.98</v>
      </c>
      <c r="G115" s="2">
        <v>5.17</v>
      </c>
      <c r="I115" s="7" t="s">
        <v>101</v>
      </c>
      <c r="J115" s="1" t="s">
        <v>16</v>
      </c>
      <c r="K115" s="9">
        <v>690</v>
      </c>
      <c r="L115" s="9">
        <v>860</v>
      </c>
      <c r="M115" s="9">
        <v>930</v>
      </c>
      <c r="N115" s="9">
        <v>1050</v>
      </c>
      <c r="O115" s="9">
        <v>1200</v>
      </c>
      <c r="Q115">
        <v>1</v>
      </c>
      <c r="S115">
        <f t="shared" si="5"/>
        <v>690</v>
      </c>
      <c r="T115">
        <f t="shared" si="6"/>
        <v>860</v>
      </c>
      <c r="U115">
        <f t="shared" si="7"/>
        <v>930</v>
      </c>
      <c r="V115">
        <f t="shared" si="8"/>
        <v>1050</v>
      </c>
      <c r="W115">
        <f t="shared" si="9"/>
        <v>1200</v>
      </c>
    </row>
    <row r="116" spans="1:23" x14ac:dyDescent="0.25">
      <c r="A116" s="7" t="s">
        <v>99</v>
      </c>
      <c r="B116" s="1" t="s">
        <v>16</v>
      </c>
      <c r="C116" s="2">
        <v>29.87</v>
      </c>
      <c r="D116" s="2">
        <v>25.9</v>
      </c>
      <c r="E116" s="2">
        <v>22.26</v>
      </c>
      <c r="F116" s="2">
        <v>29.72</v>
      </c>
      <c r="G116" s="2">
        <v>28.91</v>
      </c>
      <c r="I116" s="7" t="s">
        <v>99</v>
      </c>
      <c r="J116" s="1" t="s">
        <v>16</v>
      </c>
      <c r="K116" s="9">
        <v>3425</v>
      </c>
      <c r="L116" s="9">
        <v>4055</v>
      </c>
      <c r="M116" s="9">
        <v>4495</v>
      </c>
      <c r="N116" s="9">
        <v>5185</v>
      </c>
      <c r="O116" s="9">
        <v>6410</v>
      </c>
      <c r="Q116">
        <v>1</v>
      </c>
      <c r="S116">
        <f t="shared" si="5"/>
        <v>3425</v>
      </c>
      <c r="T116">
        <f t="shared" si="6"/>
        <v>4055</v>
      </c>
      <c r="U116">
        <f t="shared" si="7"/>
        <v>4495</v>
      </c>
      <c r="V116">
        <f t="shared" si="8"/>
        <v>5185</v>
      </c>
      <c r="W116">
        <f t="shared" si="9"/>
        <v>6410</v>
      </c>
    </row>
    <row r="117" spans="1:23" x14ac:dyDescent="0.25">
      <c r="A117" s="8"/>
      <c r="B117" s="8"/>
      <c r="I117" s="8"/>
      <c r="J117" s="8"/>
    </row>
    <row r="118" spans="1:23" x14ac:dyDescent="0.25">
      <c r="A118" s="6" t="s">
        <v>96</v>
      </c>
      <c r="B118" s="8"/>
      <c r="I118" s="6" t="s">
        <v>96</v>
      </c>
      <c r="J118" s="8"/>
      <c r="S118">
        <f>SUM(S3:S116)</f>
        <v>177195</v>
      </c>
      <c r="T118">
        <f t="shared" ref="T118:W118" si="10">SUM(T3:T116)</f>
        <v>204855</v>
      </c>
      <c r="U118">
        <f t="shared" si="10"/>
        <v>223380</v>
      </c>
      <c r="V118">
        <f t="shared" si="10"/>
        <v>237790</v>
      </c>
      <c r="W118">
        <f t="shared" si="10"/>
        <v>269000</v>
      </c>
    </row>
  </sheetData>
  <conditionalFormatting sqref="C55:G76 C79:G82 D77:G78 C84:G85 C83:D83 G83 C87:G92 C86:D86 G86 C95:G99 E93:G93 C101:G101 C100:D100 F100:G100 C103:G103 C102:D102 F102:G102 C105:G105 C104:D104 C107:G107 C106:D106">
    <cfRule type="containsText" dxfId="8" priority="4" operator="containsText" text=".">
      <formula>NOT(ISERROR(SEARCH(".",C55)))</formula>
    </cfRule>
  </conditionalFormatting>
  <conditionalFormatting sqref="C3:G10 C12:G18 C11:F11 C20:G24 C19:D19 C26:G33 C25:D25 C35:G36 D34 C38:G52 D37 F34:G34 F37:G37 C53:D54 F53:G54">
    <cfRule type="containsText" dxfId="7" priority="3" operator="containsText" text=".">
      <formula>NOT(ISERROR(SEARCH(".",C3)))</formula>
    </cfRule>
  </conditionalFormatting>
  <conditionalFormatting sqref="A83">
    <cfRule type="containsText" dxfId="6" priority="2" operator="containsText" text=".">
      <formula>NOT(ISERROR(SEARCH(".",A83)))</formula>
    </cfRule>
  </conditionalFormatting>
  <conditionalFormatting sqref="I83">
    <cfRule type="containsText" dxfId="5" priority="1" operator="containsText" text=".">
      <formula>NOT(ISERROR(SEARCH(".",I83)))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8"/>
  <sheetViews>
    <sheetView zoomScale="80" zoomScaleNormal="80" workbookViewId="0"/>
  </sheetViews>
  <sheetFormatPr defaultRowHeight="15" x14ac:dyDescent="0.25"/>
  <cols>
    <col min="1" max="1" width="50.7109375" style="9" customWidth="1"/>
    <col min="2" max="2" width="9.140625" style="9"/>
    <col min="3" max="7" width="9.140625" style="10"/>
    <col min="8" max="8" width="9.140625" style="9"/>
    <col min="9" max="9" width="50.7109375" style="9" customWidth="1"/>
    <col min="10" max="10" width="9.140625" style="9"/>
    <col min="11" max="15" width="9.140625" style="10"/>
    <col min="16" max="16384" width="9.140625" style="9"/>
  </cols>
  <sheetData>
    <row r="1" spans="1:15" x14ac:dyDescent="0.25">
      <c r="A1" s="9" t="s">
        <v>20</v>
      </c>
      <c r="I1" s="9" t="s">
        <v>23</v>
      </c>
    </row>
    <row r="2" spans="1:15" x14ac:dyDescent="0.25">
      <c r="A2" s="11" t="s">
        <v>0</v>
      </c>
      <c r="B2" s="12" t="s">
        <v>1</v>
      </c>
      <c r="C2" s="20">
        <v>2012</v>
      </c>
      <c r="D2" s="20">
        <v>2013</v>
      </c>
      <c r="E2" s="20">
        <v>2014</v>
      </c>
      <c r="F2" s="20">
        <v>2015</v>
      </c>
      <c r="G2" s="20">
        <v>2016</v>
      </c>
      <c r="I2" s="11" t="s">
        <v>0</v>
      </c>
      <c r="J2" s="12" t="s">
        <v>1</v>
      </c>
      <c r="K2" s="20">
        <v>2012</v>
      </c>
      <c r="L2" s="20">
        <v>2013</v>
      </c>
      <c r="M2" s="20">
        <v>2014</v>
      </c>
      <c r="N2" s="20">
        <v>2015</v>
      </c>
      <c r="O2" s="20">
        <v>2016</v>
      </c>
    </row>
    <row r="3" spans="1:15" x14ac:dyDescent="0.25">
      <c r="A3" s="5" t="s">
        <v>24</v>
      </c>
      <c r="B3" s="1" t="s">
        <v>2</v>
      </c>
      <c r="C3" s="10">
        <v>3715.83</v>
      </c>
      <c r="D3" s="10">
        <v>4194.37</v>
      </c>
      <c r="E3" s="10">
        <v>4116.58</v>
      </c>
      <c r="F3" s="10">
        <v>4293.1099999999997</v>
      </c>
      <c r="G3" s="10">
        <v>4685.9799999999996</v>
      </c>
      <c r="I3" s="5" t="s">
        <v>24</v>
      </c>
      <c r="J3" s="1" t="s">
        <v>2</v>
      </c>
      <c r="K3" s="9">
        <v>5820</v>
      </c>
      <c r="L3" s="9">
        <v>5945</v>
      </c>
      <c r="M3" s="9">
        <v>5835</v>
      </c>
      <c r="N3" s="9">
        <v>5550</v>
      </c>
      <c r="O3" s="9">
        <v>5845</v>
      </c>
    </row>
    <row r="4" spans="1:15" x14ac:dyDescent="0.25">
      <c r="A4" s="5" t="s">
        <v>25</v>
      </c>
      <c r="B4" s="1" t="s">
        <v>2</v>
      </c>
      <c r="C4" s="10">
        <v>9.39</v>
      </c>
      <c r="D4" s="10">
        <v>8.1</v>
      </c>
      <c r="E4" s="10">
        <v>7.1</v>
      </c>
      <c r="F4" s="10">
        <v>7.37</v>
      </c>
      <c r="G4" s="10">
        <v>7.16</v>
      </c>
      <c r="I4" s="5" t="s">
        <v>25</v>
      </c>
      <c r="J4" s="1" t="s">
        <v>2</v>
      </c>
      <c r="K4" s="9">
        <v>75</v>
      </c>
      <c r="L4" s="9">
        <v>85</v>
      </c>
      <c r="M4" s="9">
        <v>75</v>
      </c>
      <c r="N4" s="9">
        <v>55</v>
      </c>
      <c r="O4" s="9">
        <v>60</v>
      </c>
    </row>
    <row r="5" spans="1:15" x14ac:dyDescent="0.25">
      <c r="A5" s="5" t="s">
        <v>26</v>
      </c>
      <c r="B5" s="1" t="s">
        <v>2</v>
      </c>
      <c r="C5" s="10">
        <v>346.41</v>
      </c>
      <c r="D5" s="10">
        <v>332.96</v>
      </c>
      <c r="E5" s="10">
        <v>367.49</v>
      </c>
      <c r="F5" s="10">
        <v>392.23</v>
      </c>
      <c r="G5" s="10">
        <v>408.5</v>
      </c>
      <c r="I5" s="5" t="s">
        <v>26</v>
      </c>
      <c r="J5" s="1" t="s">
        <v>2</v>
      </c>
      <c r="K5" s="9">
        <v>80</v>
      </c>
      <c r="L5" s="9">
        <v>80</v>
      </c>
      <c r="M5" s="9">
        <v>85</v>
      </c>
      <c r="N5" s="9">
        <v>85</v>
      </c>
      <c r="O5" s="9">
        <v>75</v>
      </c>
    </row>
    <row r="6" spans="1:15" x14ac:dyDescent="0.25">
      <c r="A6" s="5" t="s">
        <v>27</v>
      </c>
      <c r="B6" s="1" t="s">
        <v>3</v>
      </c>
      <c r="C6" s="10">
        <v>9.32</v>
      </c>
      <c r="D6" s="10">
        <v>14.16</v>
      </c>
      <c r="E6" s="10">
        <v>63.29</v>
      </c>
      <c r="F6" s="10">
        <v>139.75</v>
      </c>
      <c r="G6" s="10">
        <v>168.07</v>
      </c>
      <c r="I6" s="5" t="s">
        <v>27</v>
      </c>
      <c r="J6" s="1" t="s">
        <v>3</v>
      </c>
      <c r="K6" s="9">
        <v>15</v>
      </c>
      <c r="L6" s="9">
        <v>15</v>
      </c>
      <c r="M6" s="9">
        <v>20</v>
      </c>
      <c r="N6" s="9">
        <v>15</v>
      </c>
      <c r="O6" s="9">
        <v>15</v>
      </c>
    </row>
    <row r="7" spans="1:15" x14ac:dyDescent="0.25">
      <c r="A7" s="5" t="s">
        <v>28</v>
      </c>
      <c r="B7" s="1" t="s">
        <v>3</v>
      </c>
      <c r="C7" s="10">
        <v>427.23</v>
      </c>
      <c r="D7" s="10">
        <v>392.99</v>
      </c>
      <c r="E7" s="10">
        <v>421.51</v>
      </c>
      <c r="F7" s="10">
        <v>433.6</v>
      </c>
      <c r="G7" s="10">
        <v>391.42</v>
      </c>
      <c r="I7" s="5" t="s">
        <v>28</v>
      </c>
      <c r="J7" s="1" t="s">
        <v>3</v>
      </c>
      <c r="K7" s="9">
        <v>55</v>
      </c>
      <c r="L7" s="9">
        <v>50</v>
      </c>
      <c r="M7" s="9">
        <v>50</v>
      </c>
      <c r="N7" s="9">
        <v>40</v>
      </c>
      <c r="O7" s="9">
        <v>45</v>
      </c>
    </row>
    <row r="8" spans="1:15" x14ac:dyDescent="0.25">
      <c r="A8" s="5" t="s">
        <v>29</v>
      </c>
      <c r="B8" s="1" t="s">
        <v>3</v>
      </c>
      <c r="C8" s="10">
        <v>295.73</v>
      </c>
      <c r="D8" s="10">
        <v>398.95</v>
      </c>
      <c r="E8" s="10">
        <v>190.57</v>
      </c>
      <c r="F8" s="10">
        <v>235.56</v>
      </c>
      <c r="G8" s="10">
        <v>477.58</v>
      </c>
      <c r="I8" s="5" t="s">
        <v>29</v>
      </c>
      <c r="J8" s="1" t="s">
        <v>3</v>
      </c>
      <c r="K8" s="9">
        <v>65</v>
      </c>
      <c r="L8" s="9">
        <v>70</v>
      </c>
      <c r="M8" s="9">
        <v>50</v>
      </c>
      <c r="N8" s="9">
        <v>45</v>
      </c>
      <c r="O8" s="9">
        <v>50</v>
      </c>
    </row>
    <row r="9" spans="1:15" x14ac:dyDescent="0.25">
      <c r="A9" s="5" t="s">
        <v>30</v>
      </c>
      <c r="B9" s="1" t="s">
        <v>4</v>
      </c>
      <c r="C9" s="10">
        <v>23055.22</v>
      </c>
      <c r="D9" s="10">
        <v>23573.05</v>
      </c>
      <c r="E9" s="10">
        <v>23631.5</v>
      </c>
      <c r="F9" s="10">
        <v>25574.19</v>
      </c>
      <c r="G9" s="10">
        <v>25661.61</v>
      </c>
      <c r="I9" s="5" t="s">
        <v>30</v>
      </c>
      <c r="J9" s="1" t="s">
        <v>4</v>
      </c>
      <c r="K9" s="9">
        <v>1080</v>
      </c>
      <c r="L9" s="9">
        <v>1105</v>
      </c>
      <c r="M9" s="9">
        <v>1085</v>
      </c>
      <c r="N9" s="9">
        <v>1055</v>
      </c>
      <c r="O9" s="9">
        <v>1100</v>
      </c>
    </row>
    <row r="10" spans="1:15" x14ac:dyDescent="0.25">
      <c r="A10" s="5" t="s">
        <v>31</v>
      </c>
      <c r="B10" s="1" t="s">
        <v>4</v>
      </c>
      <c r="C10" s="10">
        <v>864.42</v>
      </c>
      <c r="D10" s="10">
        <v>746.75</v>
      </c>
      <c r="E10" s="10">
        <v>941.26</v>
      </c>
      <c r="F10" s="10">
        <v>1333.63</v>
      </c>
      <c r="G10" s="10">
        <v>1347.03</v>
      </c>
      <c r="I10" s="5" t="s">
        <v>31</v>
      </c>
      <c r="J10" s="1" t="s">
        <v>4</v>
      </c>
      <c r="K10" s="9">
        <v>65</v>
      </c>
      <c r="L10" s="9">
        <v>75</v>
      </c>
      <c r="M10" s="9">
        <v>80</v>
      </c>
      <c r="N10" s="9">
        <v>95</v>
      </c>
      <c r="O10" s="9">
        <v>120</v>
      </c>
    </row>
    <row r="11" spans="1:15" x14ac:dyDescent="0.25">
      <c r="A11" s="5" t="s">
        <v>32</v>
      </c>
      <c r="B11" s="1" t="s">
        <v>4</v>
      </c>
      <c r="C11" s="10">
        <v>516.66999999999996</v>
      </c>
      <c r="D11" s="10">
        <v>409.75</v>
      </c>
      <c r="E11" s="10">
        <v>462.34</v>
      </c>
      <c r="F11" s="10">
        <v>505.11</v>
      </c>
      <c r="G11" s="10">
        <v>465.33</v>
      </c>
      <c r="I11" s="5" t="s">
        <v>32</v>
      </c>
      <c r="J11" s="1" t="s">
        <v>4</v>
      </c>
      <c r="K11" s="9">
        <v>10</v>
      </c>
      <c r="L11" s="9">
        <v>10</v>
      </c>
      <c r="M11" s="9">
        <v>10</v>
      </c>
      <c r="N11" s="9">
        <v>10</v>
      </c>
      <c r="O11" s="9">
        <v>10</v>
      </c>
    </row>
    <row r="12" spans="1:15" x14ac:dyDescent="0.25">
      <c r="A12" s="5" t="s">
        <v>33</v>
      </c>
      <c r="B12" s="1" t="s">
        <v>4</v>
      </c>
      <c r="C12" s="10">
        <v>1457.55</v>
      </c>
      <c r="D12" s="10">
        <v>1477.62</v>
      </c>
      <c r="E12" s="10">
        <v>1589.3</v>
      </c>
      <c r="F12" s="10">
        <v>1670.43</v>
      </c>
      <c r="G12" s="10">
        <v>1623.68</v>
      </c>
      <c r="I12" s="5" t="s">
        <v>33</v>
      </c>
      <c r="J12" s="1" t="s">
        <v>4</v>
      </c>
      <c r="K12" s="9">
        <v>460</v>
      </c>
      <c r="L12" s="9">
        <v>480</v>
      </c>
      <c r="M12" s="9">
        <v>465</v>
      </c>
      <c r="N12" s="9">
        <v>455</v>
      </c>
      <c r="O12" s="9">
        <v>465</v>
      </c>
    </row>
    <row r="13" spans="1:15" x14ac:dyDescent="0.25">
      <c r="A13" s="5" t="s">
        <v>34</v>
      </c>
      <c r="B13" s="1" t="s">
        <v>4</v>
      </c>
      <c r="C13" s="10">
        <v>176.18</v>
      </c>
      <c r="D13" s="10">
        <v>200.41</v>
      </c>
      <c r="E13" s="10">
        <v>194.12</v>
      </c>
      <c r="F13" s="10">
        <v>143.07</v>
      </c>
      <c r="G13" s="10">
        <v>125.55</v>
      </c>
      <c r="I13" s="5" t="s">
        <v>34</v>
      </c>
      <c r="J13" s="1" t="s">
        <v>4</v>
      </c>
      <c r="K13" s="9">
        <v>240</v>
      </c>
      <c r="L13" s="9">
        <v>270</v>
      </c>
      <c r="M13" s="9">
        <v>265</v>
      </c>
      <c r="N13" s="9">
        <v>245</v>
      </c>
      <c r="O13" s="9">
        <v>265</v>
      </c>
    </row>
    <row r="14" spans="1:15" x14ac:dyDescent="0.25">
      <c r="A14" s="5" t="s">
        <v>35</v>
      </c>
      <c r="B14" s="1" t="s">
        <v>4</v>
      </c>
      <c r="C14" s="10">
        <v>202.76</v>
      </c>
      <c r="D14" s="10">
        <v>230.92</v>
      </c>
      <c r="E14" s="10">
        <v>187.03</v>
      </c>
      <c r="F14" s="10">
        <v>162.26</v>
      </c>
      <c r="G14" s="10">
        <v>144.52000000000001</v>
      </c>
      <c r="I14" s="5" t="s">
        <v>35</v>
      </c>
      <c r="J14" s="1" t="s">
        <v>4</v>
      </c>
      <c r="K14" s="9">
        <v>150</v>
      </c>
      <c r="L14" s="9">
        <v>145</v>
      </c>
      <c r="M14" s="9">
        <v>135</v>
      </c>
      <c r="N14" s="9">
        <v>130</v>
      </c>
      <c r="O14" s="9">
        <v>140</v>
      </c>
    </row>
    <row r="15" spans="1:15" x14ac:dyDescent="0.25">
      <c r="A15" s="5" t="s">
        <v>36</v>
      </c>
      <c r="B15" s="1" t="s">
        <v>4</v>
      </c>
      <c r="C15" s="10">
        <v>263.97000000000003</v>
      </c>
      <c r="D15" s="10">
        <v>292.85000000000002</v>
      </c>
      <c r="E15" s="10">
        <v>330.97</v>
      </c>
      <c r="F15" s="10">
        <v>357.17</v>
      </c>
      <c r="G15" s="10">
        <v>349.33</v>
      </c>
      <c r="I15" s="5" t="s">
        <v>36</v>
      </c>
      <c r="J15" s="1" t="s">
        <v>4</v>
      </c>
      <c r="K15" s="9">
        <v>460</v>
      </c>
      <c r="L15" s="9">
        <v>445</v>
      </c>
      <c r="M15" s="9">
        <v>440</v>
      </c>
      <c r="N15" s="9">
        <v>395</v>
      </c>
      <c r="O15" s="9">
        <v>415</v>
      </c>
    </row>
    <row r="16" spans="1:15" x14ac:dyDescent="0.25">
      <c r="A16" s="5" t="s">
        <v>37</v>
      </c>
      <c r="B16" s="1" t="s">
        <v>4</v>
      </c>
      <c r="C16" s="10">
        <v>2520.23</v>
      </c>
      <c r="D16" s="10">
        <v>3004.01</v>
      </c>
      <c r="E16" s="10">
        <v>3110.04</v>
      </c>
      <c r="F16" s="10">
        <v>3521.61</v>
      </c>
      <c r="G16" s="10">
        <v>3170.96</v>
      </c>
      <c r="I16" s="5" t="s">
        <v>37</v>
      </c>
      <c r="J16" s="1" t="s">
        <v>4</v>
      </c>
      <c r="K16" s="9">
        <v>260</v>
      </c>
      <c r="L16" s="9">
        <v>260</v>
      </c>
      <c r="M16" s="9">
        <v>265</v>
      </c>
      <c r="N16" s="9">
        <v>255</v>
      </c>
      <c r="O16" s="9">
        <v>250</v>
      </c>
    </row>
    <row r="17" spans="1:15" x14ac:dyDescent="0.25">
      <c r="A17" s="5" t="s">
        <v>38</v>
      </c>
      <c r="B17" s="1" t="s">
        <v>4</v>
      </c>
      <c r="C17" s="10">
        <v>747.48</v>
      </c>
      <c r="D17" s="10">
        <v>756.86</v>
      </c>
      <c r="E17" s="10">
        <v>795.86</v>
      </c>
      <c r="F17" s="10">
        <v>809.42</v>
      </c>
      <c r="G17" s="10">
        <v>757.46</v>
      </c>
      <c r="I17" s="5" t="s">
        <v>38</v>
      </c>
      <c r="J17" s="1" t="s">
        <v>4</v>
      </c>
      <c r="K17" s="9">
        <v>1070</v>
      </c>
      <c r="L17" s="9">
        <v>1050</v>
      </c>
      <c r="M17" s="9">
        <v>1040</v>
      </c>
      <c r="N17" s="9">
        <v>880</v>
      </c>
      <c r="O17" s="9">
        <v>895</v>
      </c>
    </row>
    <row r="18" spans="1:15" x14ac:dyDescent="0.25">
      <c r="A18" s="5" t="s">
        <v>39</v>
      </c>
      <c r="B18" s="1" t="s">
        <v>4</v>
      </c>
      <c r="C18" s="10">
        <v>9695.23</v>
      </c>
      <c r="D18" s="10">
        <v>12976.53</v>
      </c>
      <c r="E18" s="10">
        <v>12894.94</v>
      </c>
      <c r="F18" s="10">
        <v>9864.44</v>
      </c>
      <c r="G18" s="10">
        <v>6954.06</v>
      </c>
      <c r="I18" s="5" t="s">
        <v>39</v>
      </c>
      <c r="J18" s="1" t="s">
        <v>4</v>
      </c>
      <c r="K18" s="9">
        <v>25</v>
      </c>
      <c r="L18" s="9">
        <v>25</v>
      </c>
      <c r="M18" s="9">
        <v>25</v>
      </c>
      <c r="N18" s="9">
        <v>20</v>
      </c>
      <c r="O18" s="9">
        <v>15</v>
      </c>
    </row>
    <row r="19" spans="1:15" x14ac:dyDescent="0.25">
      <c r="A19" s="5" t="s">
        <v>40</v>
      </c>
      <c r="B19" s="1" t="s">
        <v>4</v>
      </c>
      <c r="C19" s="10">
        <v>23799.19</v>
      </c>
      <c r="D19" s="10">
        <v>22568.080000000002</v>
      </c>
      <c r="E19" s="10">
        <v>21582.880000000001</v>
      </c>
      <c r="F19" s="10">
        <v>21851.32</v>
      </c>
      <c r="G19" s="10">
        <v>20644.82</v>
      </c>
      <c r="I19" s="5" t="s">
        <v>40</v>
      </c>
      <c r="J19" s="1" t="s">
        <v>4</v>
      </c>
      <c r="K19" s="9">
        <v>585</v>
      </c>
      <c r="L19" s="9">
        <v>575</v>
      </c>
      <c r="M19" s="9">
        <v>570</v>
      </c>
      <c r="N19" s="9">
        <v>555</v>
      </c>
      <c r="O19" s="9">
        <v>565</v>
      </c>
    </row>
    <row r="20" spans="1:15" x14ac:dyDescent="0.25">
      <c r="A20" s="5" t="s">
        <v>41</v>
      </c>
      <c r="B20" s="1" t="s">
        <v>4</v>
      </c>
      <c r="C20" s="10">
        <v>3522.42</v>
      </c>
      <c r="D20" s="10">
        <v>2381.34</v>
      </c>
      <c r="E20" s="10">
        <v>3001.96</v>
      </c>
      <c r="F20" s="10">
        <v>4324.75</v>
      </c>
      <c r="G20" s="10">
        <v>3797.2</v>
      </c>
      <c r="I20" s="5" t="s">
        <v>41</v>
      </c>
      <c r="J20" s="1" t="s">
        <v>4</v>
      </c>
      <c r="K20" s="9">
        <v>115</v>
      </c>
      <c r="L20" s="9">
        <v>110</v>
      </c>
      <c r="M20" s="9">
        <v>120</v>
      </c>
      <c r="N20" s="9">
        <v>110</v>
      </c>
      <c r="O20" s="9">
        <v>110</v>
      </c>
    </row>
    <row r="21" spans="1:15" x14ac:dyDescent="0.25">
      <c r="A21" s="5" t="s">
        <v>42</v>
      </c>
      <c r="B21" s="1" t="s">
        <v>4</v>
      </c>
      <c r="C21" s="10">
        <v>4144.2</v>
      </c>
      <c r="D21" s="10">
        <v>4703.26</v>
      </c>
      <c r="E21" s="10">
        <v>4221.22</v>
      </c>
      <c r="F21" s="10">
        <v>4420.32</v>
      </c>
      <c r="G21" s="10">
        <v>4558.79</v>
      </c>
      <c r="I21" s="5" t="s">
        <v>42</v>
      </c>
      <c r="J21" s="1" t="s">
        <v>4</v>
      </c>
      <c r="K21" s="9">
        <v>805</v>
      </c>
      <c r="L21" s="9">
        <v>790</v>
      </c>
      <c r="M21" s="9">
        <v>795</v>
      </c>
      <c r="N21" s="9">
        <v>765</v>
      </c>
      <c r="O21" s="9">
        <v>790</v>
      </c>
    </row>
    <row r="22" spans="1:15" x14ac:dyDescent="0.25">
      <c r="A22" s="5" t="s">
        <v>43</v>
      </c>
      <c r="B22" s="1" t="s">
        <v>4</v>
      </c>
      <c r="C22" s="10">
        <v>1192.01</v>
      </c>
      <c r="D22" s="10">
        <v>1173.6500000000001</v>
      </c>
      <c r="E22" s="10">
        <v>1196.29</v>
      </c>
      <c r="F22" s="10">
        <v>1174.25</v>
      </c>
      <c r="G22" s="10">
        <v>1193.4000000000001</v>
      </c>
      <c r="I22" s="5" t="s">
        <v>43</v>
      </c>
      <c r="J22" s="1" t="s">
        <v>4</v>
      </c>
      <c r="K22" s="9">
        <v>485</v>
      </c>
      <c r="L22" s="9">
        <v>455</v>
      </c>
      <c r="M22" s="9">
        <v>460</v>
      </c>
      <c r="N22" s="9">
        <v>420</v>
      </c>
      <c r="O22" s="9">
        <v>460</v>
      </c>
    </row>
    <row r="23" spans="1:15" x14ac:dyDescent="0.25">
      <c r="A23" s="5" t="s">
        <v>44</v>
      </c>
      <c r="B23" s="1" t="s">
        <v>4</v>
      </c>
      <c r="C23" s="10">
        <v>5914.35</v>
      </c>
      <c r="D23" s="10">
        <v>5391.92</v>
      </c>
      <c r="E23" s="10">
        <v>6016.66</v>
      </c>
      <c r="F23" s="10">
        <v>6095.05</v>
      </c>
      <c r="G23" s="10">
        <v>5822.62</v>
      </c>
      <c r="I23" s="5" t="s">
        <v>44</v>
      </c>
      <c r="J23" s="1" t="s">
        <v>4</v>
      </c>
      <c r="K23" s="9">
        <v>200</v>
      </c>
      <c r="L23" s="9">
        <v>210</v>
      </c>
      <c r="M23" s="9">
        <v>200</v>
      </c>
      <c r="N23" s="9">
        <v>180</v>
      </c>
      <c r="O23" s="9">
        <v>185</v>
      </c>
    </row>
    <row r="24" spans="1:15" x14ac:dyDescent="0.25">
      <c r="A24" s="5" t="s">
        <v>45</v>
      </c>
      <c r="B24" s="1" t="s">
        <v>4</v>
      </c>
      <c r="C24" s="10">
        <v>5783.92</v>
      </c>
      <c r="D24" s="10">
        <v>6197.18</v>
      </c>
      <c r="E24" s="10">
        <v>5848.97</v>
      </c>
      <c r="F24" s="10">
        <v>6550.4</v>
      </c>
      <c r="G24" s="10">
        <v>7676.76</v>
      </c>
      <c r="I24" s="5" t="s">
        <v>45</v>
      </c>
      <c r="J24" s="1" t="s">
        <v>4</v>
      </c>
      <c r="K24" s="9">
        <v>2825</v>
      </c>
      <c r="L24" s="9">
        <v>2755</v>
      </c>
      <c r="M24" s="9">
        <v>2720</v>
      </c>
      <c r="N24" s="9">
        <v>2495</v>
      </c>
      <c r="O24" s="9">
        <v>2600</v>
      </c>
    </row>
    <row r="25" spans="1:15" x14ac:dyDescent="0.25">
      <c r="A25" s="5" t="s">
        <v>46</v>
      </c>
      <c r="B25" s="1" t="s">
        <v>4</v>
      </c>
      <c r="C25" s="14" t="s">
        <v>139</v>
      </c>
      <c r="D25" s="14" t="s">
        <v>139</v>
      </c>
      <c r="E25" s="14" t="s">
        <v>139</v>
      </c>
      <c r="F25" s="14" t="s">
        <v>139</v>
      </c>
      <c r="G25" s="14" t="s">
        <v>139</v>
      </c>
      <c r="I25" s="5" t="s">
        <v>46</v>
      </c>
      <c r="J25" s="1" t="s">
        <v>4</v>
      </c>
      <c r="K25" s="9">
        <v>690</v>
      </c>
      <c r="L25" s="9">
        <v>675</v>
      </c>
      <c r="M25" s="9">
        <v>695</v>
      </c>
      <c r="N25" s="9">
        <v>605</v>
      </c>
      <c r="O25" s="9">
        <v>630</v>
      </c>
    </row>
    <row r="26" spans="1:15" x14ac:dyDescent="0.25">
      <c r="A26" s="5" t="s">
        <v>47</v>
      </c>
      <c r="B26" s="1" t="s">
        <v>4</v>
      </c>
      <c r="C26" s="10">
        <v>3087</v>
      </c>
      <c r="D26" s="10">
        <v>3256.76</v>
      </c>
      <c r="E26" s="10">
        <v>3393.63</v>
      </c>
      <c r="F26" s="10">
        <v>2905.87</v>
      </c>
      <c r="G26" s="10">
        <v>2825.72</v>
      </c>
      <c r="I26" s="5" t="s">
        <v>47</v>
      </c>
      <c r="J26" s="1" t="s">
        <v>4</v>
      </c>
      <c r="K26" s="9">
        <v>520</v>
      </c>
      <c r="L26" s="9">
        <v>515</v>
      </c>
      <c r="M26" s="9">
        <v>495</v>
      </c>
      <c r="N26" s="9">
        <v>470</v>
      </c>
      <c r="O26" s="9">
        <v>475</v>
      </c>
    </row>
    <row r="27" spans="1:15" x14ac:dyDescent="0.25">
      <c r="A27" s="5" t="s">
        <v>48</v>
      </c>
      <c r="B27" s="1" t="s">
        <v>4</v>
      </c>
      <c r="C27" s="10">
        <v>15729.04</v>
      </c>
      <c r="D27" s="10">
        <v>16235.88</v>
      </c>
      <c r="E27" s="10">
        <v>17432.490000000002</v>
      </c>
      <c r="F27" s="10">
        <v>17136.05</v>
      </c>
      <c r="G27" s="10">
        <v>17318.91</v>
      </c>
      <c r="I27" s="5" t="s">
        <v>48</v>
      </c>
      <c r="J27" s="1" t="s">
        <v>4</v>
      </c>
      <c r="K27" s="9">
        <v>1800</v>
      </c>
      <c r="L27" s="9">
        <v>1825</v>
      </c>
      <c r="M27" s="9">
        <v>1785</v>
      </c>
      <c r="N27" s="9">
        <v>1660</v>
      </c>
      <c r="O27" s="9">
        <v>1715</v>
      </c>
    </row>
    <row r="28" spans="1:15" x14ac:dyDescent="0.25">
      <c r="A28" s="5" t="s">
        <v>49</v>
      </c>
      <c r="B28" s="1" t="s">
        <v>4</v>
      </c>
      <c r="C28" s="10">
        <v>4115.74</v>
      </c>
      <c r="D28" s="10">
        <v>4332.49</v>
      </c>
      <c r="E28" s="10">
        <v>4169.47</v>
      </c>
      <c r="F28" s="10">
        <v>5337.76</v>
      </c>
      <c r="G28" s="10">
        <v>6332.29</v>
      </c>
      <c r="I28" s="5" t="s">
        <v>49</v>
      </c>
      <c r="J28" s="1" t="s">
        <v>4</v>
      </c>
      <c r="K28" s="9">
        <v>360</v>
      </c>
      <c r="L28" s="9">
        <v>365</v>
      </c>
      <c r="M28" s="9">
        <v>335</v>
      </c>
      <c r="N28" s="9">
        <v>320</v>
      </c>
      <c r="O28" s="9">
        <v>330</v>
      </c>
    </row>
    <row r="29" spans="1:15" x14ac:dyDescent="0.25">
      <c r="A29" s="5" t="s">
        <v>50</v>
      </c>
      <c r="B29" s="1" t="s">
        <v>4</v>
      </c>
      <c r="C29" s="10">
        <v>2907.71</v>
      </c>
      <c r="D29" s="10">
        <v>2375.59</v>
      </c>
      <c r="E29" s="10">
        <v>2419.8200000000002</v>
      </c>
      <c r="F29" s="10">
        <v>4043.78</v>
      </c>
      <c r="G29" s="10">
        <v>4336.97</v>
      </c>
      <c r="I29" s="5" t="s">
        <v>50</v>
      </c>
      <c r="J29" s="1" t="s">
        <v>4</v>
      </c>
      <c r="K29" s="9">
        <v>375</v>
      </c>
      <c r="L29" s="9">
        <v>385</v>
      </c>
      <c r="M29" s="9">
        <v>365</v>
      </c>
      <c r="N29" s="9">
        <v>315</v>
      </c>
      <c r="O29" s="9">
        <v>335</v>
      </c>
    </row>
    <row r="30" spans="1:15" x14ac:dyDescent="0.25">
      <c r="A30" s="5" t="s">
        <v>51</v>
      </c>
      <c r="B30" s="1" t="s">
        <v>4</v>
      </c>
      <c r="C30" s="10">
        <v>489</v>
      </c>
      <c r="D30" s="10">
        <v>497.77</v>
      </c>
      <c r="E30" s="10">
        <v>547.21</v>
      </c>
      <c r="F30" s="10">
        <v>462.99</v>
      </c>
      <c r="G30" s="10">
        <v>471.22</v>
      </c>
      <c r="I30" s="5" t="s">
        <v>51</v>
      </c>
      <c r="J30" s="1" t="s">
        <v>4</v>
      </c>
      <c r="K30" s="9">
        <v>800</v>
      </c>
      <c r="L30" s="9">
        <v>860</v>
      </c>
      <c r="M30" s="9">
        <v>915</v>
      </c>
      <c r="N30" s="9">
        <v>835</v>
      </c>
      <c r="O30" s="9">
        <v>870</v>
      </c>
    </row>
    <row r="31" spans="1:15" x14ac:dyDescent="0.25">
      <c r="A31" s="5" t="s">
        <v>52</v>
      </c>
      <c r="B31" s="1" t="s">
        <v>4</v>
      </c>
      <c r="C31" s="10">
        <v>753.34</v>
      </c>
      <c r="D31" s="10">
        <v>809.42</v>
      </c>
      <c r="E31" s="10">
        <v>860.78</v>
      </c>
      <c r="F31" s="10">
        <v>1082.01</v>
      </c>
      <c r="G31" s="10">
        <v>990.63</v>
      </c>
      <c r="I31" s="5" t="s">
        <v>52</v>
      </c>
      <c r="J31" s="1" t="s">
        <v>4</v>
      </c>
      <c r="K31" s="9">
        <v>800</v>
      </c>
      <c r="L31" s="9">
        <v>790</v>
      </c>
      <c r="M31" s="9">
        <v>790</v>
      </c>
      <c r="N31" s="9">
        <v>780</v>
      </c>
      <c r="O31" s="9">
        <v>805</v>
      </c>
    </row>
    <row r="32" spans="1:15" x14ac:dyDescent="0.25">
      <c r="A32" s="5" t="s">
        <v>53</v>
      </c>
      <c r="B32" s="1" t="s">
        <v>4</v>
      </c>
      <c r="C32" s="10">
        <v>1916.04</v>
      </c>
      <c r="D32" s="10">
        <v>2046.81</v>
      </c>
      <c r="E32" s="10">
        <v>2208.6</v>
      </c>
      <c r="F32" s="10">
        <v>2481.42</v>
      </c>
      <c r="G32" s="10">
        <v>2656.07</v>
      </c>
      <c r="I32" s="5" t="s">
        <v>53</v>
      </c>
      <c r="J32" s="1" t="s">
        <v>4</v>
      </c>
      <c r="K32" s="9">
        <v>1435</v>
      </c>
      <c r="L32" s="9">
        <v>1490</v>
      </c>
      <c r="M32" s="9">
        <v>1510</v>
      </c>
      <c r="N32" s="9">
        <v>1380</v>
      </c>
      <c r="O32" s="9">
        <v>1520</v>
      </c>
    </row>
    <row r="33" spans="1:15" x14ac:dyDescent="0.25">
      <c r="A33" s="5" t="s">
        <v>54</v>
      </c>
      <c r="B33" s="1" t="s">
        <v>5</v>
      </c>
      <c r="C33" s="14" t="s">
        <v>139</v>
      </c>
      <c r="D33" s="14" t="s">
        <v>139</v>
      </c>
      <c r="E33" s="14" t="s">
        <v>139</v>
      </c>
      <c r="F33" s="14" t="s">
        <v>139</v>
      </c>
      <c r="G33" s="14" t="s">
        <v>139</v>
      </c>
      <c r="I33" s="5" t="s">
        <v>54</v>
      </c>
      <c r="J33" s="1" t="s">
        <v>5</v>
      </c>
      <c r="K33" s="9">
        <v>105</v>
      </c>
      <c r="L33" s="9">
        <v>110</v>
      </c>
      <c r="M33" s="9">
        <v>95</v>
      </c>
      <c r="N33" s="9">
        <v>85</v>
      </c>
      <c r="O33" s="9">
        <v>95</v>
      </c>
    </row>
    <row r="34" spans="1:15" x14ac:dyDescent="0.25">
      <c r="A34" s="5" t="s">
        <v>55</v>
      </c>
      <c r="B34" s="1" t="s">
        <v>6</v>
      </c>
      <c r="C34" s="14" t="s">
        <v>139</v>
      </c>
      <c r="D34" s="14" t="s">
        <v>139</v>
      </c>
      <c r="E34" s="10">
        <v>0.25</v>
      </c>
      <c r="F34" s="10">
        <v>0.8</v>
      </c>
      <c r="G34" s="10">
        <v>1.0900000000000001</v>
      </c>
      <c r="I34" s="5" t="s">
        <v>55</v>
      </c>
      <c r="J34" s="1" t="s">
        <v>6</v>
      </c>
      <c r="K34" s="9">
        <v>5</v>
      </c>
      <c r="L34" s="9">
        <v>5</v>
      </c>
      <c r="M34" s="9">
        <v>10</v>
      </c>
      <c r="N34" s="9">
        <v>5</v>
      </c>
      <c r="O34" s="9">
        <v>10</v>
      </c>
    </row>
    <row r="35" spans="1:15" x14ac:dyDescent="0.25">
      <c r="A35" s="5" t="s">
        <v>56</v>
      </c>
      <c r="B35" s="1" t="s">
        <v>6</v>
      </c>
      <c r="C35" s="10">
        <v>6.4</v>
      </c>
      <c r="D35" s="10">
        <v>11.43</v>
      </c>
      <c r="E35" s="10">
        <v>11.88</v>
      </c>
      <c r="F35" s="10">
        <v>7.53</v>
      </c>
      <c r="G35" s="10">
        <v>10.92</v>
      </c>
      <c r="I35" s="5" t="s">
        <v>56</v>
      </c>
      <c r="J35" s="1" t="s">
        <v>6</v>
      </c>
      <c r="K35" s="9">
        <v>30</v>
      </c>
      <c r="L35" s="9">
        <v>30</v>
      </c>
      <c r="M35" s="9">
        <v>25</v>
      </c>
      <c r="N35" s="9">
        <v>20</v>
      </c>
      <c r="O35" s="9">
        <v>30</v>
      </c>
    </row>
    <row r="36" spans="1:15" x14ac:dyDescent="0.25">
      <c r="A36" s="5" t="s">
        <v>57</v>
      </c>
      <c r="B36" s="1" t="s">
        <v>6</v>
      </c>
      <c r="C36" s="10">
        <v>1293.05</v>
      </c>
      <c r="D36" s="10">
        <v>1271.8599999999999</v>
      </c>
      <c r="E36" s="10">
        <v>1235.52</v>
      </c>
      <c r="F36" s="10">
        <v>1273.01</v>
      </c>
      <c r="G36" s="10">
        <v>1154.75</v>
      </c>
      <c r="I36" s="5" t="s">
        <v>57</v>
      </c>
      <c r="J36" s="1" t="s">
        <v>6</v>
      </c>
      <c r="K36" s="9">
        <v>300</v>
      </c>
      <c r="L36" s="9">
        <v>305</v>
      </c>
      <c r="M36" s="9">
        <v>270</v>
      </c>
      <c r="N36" s="9">
        <v>255</v>
      </c>
      <c r="O36" s="9">
        <v>280</v>
      </c>
    </row>
    <row r="37" spans="1:15" x14ac:dyDescent="0.25">
      <c r="A37" s="5" t="s">
        <v>58</v>
      </c>
      <c r="B37" s="1" t="s">
        <v>6</v>
      </c>
      <c r="C37" s="14" t="s">
        <v>139</v>
      </c>
      <c r="D37" s="14" t="s">
        <v>139</v>
      </c>
      <c r="E37" s="10">
        <v>8.07</v>
      </c>
      <c r="F37" s="10">
        <v>6.65</v>
      </c>
      <c r="G37" s="10">
        <v>6.59</v>
      </c>
      <c r="I37" s="5" t="s">
        <v>58</v>
      </c>
      <c r="J37" s="1" t="s">
        <v>6</v>
      </c>
      <c r="K37" s="9">
        <v>30</v>
      </c>
      <c r="L37" s="9">
        <v>25</v>
      </c>
      <c r="M37" s="9">
        <v>30</v>
      </c>
      <c r="N37" s="9">
        <v>15</v>
      </c>
      <c r="O37" s="9">
        <v>20</v>
      </c>
    </row>
    <row r="38" spans="1:15" x14ac:dyDescent="0.25">
      <c r="A38" s="5" t="s">
        <v>59</v>
      </c>
      <c r="B38" s="1" t="s">
        <v>7</v>
      </c>
      <c r="C38" s="10">
        <v>150.84</v>
      </c>
      <c r="D38" s="10">
        <v>179.99</v>
      </c>
      <c r="E38" s="10">
        <v>189.87</v>
      </c>
      <c r="F38" s="10">
        <v>210.39</v>
      </c>
      <c r="G38" s="10">
        <v>291.26</v>
      </c>
      <c r="I38" s="5" t="s">
        <v>59</v>
      </c>
      <c r="J38" s="1" t="s">
        <v>7</v>
      </c>
      <c r="K38" s="9">
        <v>1425</v>
      </c>
      <c r="L38" s="9">
        <v>1355</v>
      </c>
      <c r="M38" s="9">
        <v>1405</v>
      </c>
      <c r="N38" s="9">
        <v>1015</v>
      </c>
      <c r="O38" s="9">
        <v>1115</v>
      </c>
    </row>
    <row r="39" spans="1:15" x14ac:dyDescent="0.25">
      <c r="A39" s="5" t="s">
        <v>60</v>
      </c>
      <c r="B39" s="1" t="s">
        <v>7</v>
      </c>
      <c r="C39" s="10">
        <v>276.2</v>
      </c>
      <c r="D39" s="10">
        <v>246.47</v>
      </c>
      <c r="E39" s="10">
        <v>235.98</v>
      </c>
      <c r="F39" s="10">
        <v>243.94</v>
      </c>
      <c r="G39" s="10">
        <v>225.41</v>
      </c>
      <c r="I39" s="5" t="s">
        <v>60</v>
      </c>
      <c r="J39" s="1" t="s">
        <v>7</v>
      </c>
      <c r="K39" s="9">
        <v>405</v>
      </c>
      <c r="L39" s="9">
        <v>385</v>
      </c>
      <c r="M39" s="9">
        <v>375</v>
      </c>
      <c r="N39" s="9">
        <v>275</v>
      </c>
      <c r="O39" s="9">
        <v>285</v>
      </c>
    </row>
    <row r="40" spans="1:15" x14ac:dyDescent="0.25">
      <c r="A40" s="5" t="s">
        <v>61</v>
      </c>
      <c r="B40" s="1" t="s">
        <v>7</v>
      </c>
      <c r="C40" s="10">
        <v>571.29999999999995</v>
      </c>
      <c r="D40" s="10">
        <v>604.33000000000004</v>
      </c>
      <c r="E40" s="10">
        <v>515.26</v>
      </c>
      <c r="F40" s="10">
        <v>653.25</v>
      </c>
      <c r="G40" s="10">
        <v>693.14</v>
      </c>
      <c r="I40" s="5" t="s">
        <v>61</v>
      </c>
      <c r="J40" s="1" t="s">
        <v>7</v>
      </c>
      <c r="K40" s="9">
        <v>3300</v>
      </c>
      <c r="L40" s="9">
        <v>3280</v>
      </c>
      <c r="M40" s="9">
        <v>3320</v>
      </c>
      <c r="N40" s="9">
        <v>2575</v>
      </c>
      <c r="O40" s="9">
        <v>2880</v>
      </c>
    </row>
    <row r="41" spans="1:15" x14ac:dyDescent="0.25">
      <c r="A41" s="5" t="s">
        <v>62</v>
      </c>
      <c r="B41" s="1" t="s">
        <v>8</v>
      </c>
      <c r="C41" s="10">
        <v>5398.79</v>
      </c>
      <c r="D41" s="10">
        <v>5492.84</v>
      </c>
      <c r="E41" s="10">
        <v>5651.21</v>
      </c>
      <c r="F41" s="10">
        <v>5824.51</v>
      </c>
      <c r="G41" s="10">
        <v>5895.6</v>
      </c>
      <c r="I41" s="5" t="s">
        <v>62</v>
      </c>
      <c r="J41" s="1" t="s">
        <v>8</v>
      </c>
      <c r="K41" s="9">
        <v>5630</v>
      </c>
      <c r="L41" s="9">
        <v>5735</v>
      </c>
      <c r="M41" s="9">
        <v>5725</v>
      </c>
      <c r="N41" s="9">
        <v>5000</v>
      </c>
      <c r="O41" s="9">
        <v>5285</v>
      </c>
    </row>
    <row r="42" spans="1:15" x14ac:dyDescent="0.25">
      <c r="A42" s="5" t="s">
        <v>63</v>
      </c>
      <c r="B42" s="1" t="s">
        <v>8</v>
      </c>
      <c r="C42" s="10">
        <v>112650.04</v>
      </c>
      <c r="D42" s="10">
        <v>111052.32</v>
      </c>
      <c r="E42" s="10">
        <v>116679.84</v>
      </c>
      <c r="F42" s="10">
        <v>111716.35</v>
      </c>
      <c r="G42" s="10">
        <v>117727.1</v>
      </c>
      <c r="I42" s="5" t="s">
        <v>63</v>
      </c>
      <c r="J42" s="1" t="s">
        <v>8</v>
      </c>
      <c r="K42" s="9">
        <v>32485</v>
      </c>
      <c r="L42" s="9">
        <v>32620</v>
      </c>
      <c r="M42" s="9">
        <v>31955</v>
      </c>
      <c r="N42" s="9">
        <v>30215</v>
      </c>
      <c r="O42" s="9">
        <v>31355</v>
      </c>
    </row>
    <row r="43" spans="1:15" x14ac:dyDescent="0.25">
      <c r="A43" s="5" t="s">
        <v>64</v>
      </c>
      <c r="B43" s="1" t="s">
        <v>8</v>
      </c>
      <c r="C43" s="10">
        <v>3612.53</v>
      </c>
      <c r="D43" s="10">
        <v>3733.56</v>
      </c>
      <c r="E43" s="10">
        <v>3521.4</v>
      </c>
      <c r="F43" s="10">
        <v>3716.64</v>
      </c>
      <c r="G43" s="10">
        <v>3970.1</v>
      </c>
      <c r="I43" s="5" t="s">
        <v>64</v>
      </c>
      <c r="J43" s="1" t="s">
        <v>8</v>
      </c>
      <c r="K43" s="9">
        <v>7340</v>
      </c>
      <c r="L43" s="9">
        <v>7835</v>
      </c>
      <c r="M43" s="9">
        <v>7955</v>
      </c>
      <c r="N43" s="9">
        <v>7775</v>
      </c>
      <c r="O43" s="9">
        <v>8670</v>
      </c>
    </row>
    <row r="44" spans="1:15" x14ac:dyDescent="0.25">
      <c r="A44" s="5" t="s">
        <v>65</v>
      </c>
      <c r="B44" s="1" t="s">
        <v>9</v>
      </c>
      <c r="C44" s="10">
        <v>1096.71</v>
      </c>
      <c r="D44" s="10">
        <v>915.01</v>
      </c>
      <c r="E44" s="10">
        <v>940.9</v>
      </c>
      <c r="F44" s="10">
        <v>660.93</v>
      </c>
      <c r="G44" s="10">
        <v>749.79</v>
      </c>
      <c r="I44" s="5" t="s">
        <v>65</v>
      </c>
      <c r="J44" s="1" t="s">
        <v>9</v>
      </c>
      <c r="K44" s="9">
        <v>2195</v>
      </c>
      <c r="L44" s="9">
        <v>2170</v>
      </c>
      <c r="M44" s="9">
        <v>1850</v>
      </c>
      <c r="N44" s="9">
        <v>1085</v>
      </c>
      <c r="O44" s="9">
        <v>1235</v>
      </c>
    </row>
    <row r="45" spans="1:15" x14ac:dyDescent="0.25">
      <c r="A45" s="5" t="s">
        <v>66</v>
      </c>
      <c r="B45" s="1" t="s">
        <v>9</v>
      </c>
      <c r="C45" s="10">
        <v>316.99</v>
      </c>
      <c r="D45" s="10">
        <v>270.42</v>
      </c>
      <c r="E45" s="10">
        <v>68.13</v>
      </c>
      <c r="F45" s="10">
        <v>77.989999999999995</v>
      </c>
      <c r="G45" s="10">
        <v>104.7</v>
      </c>
      <c r="I45" s="5" t="s">
        <v>66</v>
      </c>
      <c r="J45" s="1" t="s">
        <v>9</v>
      </c>
      <c r="K45" s="9">
        <v>1270</v>
      </c>
      <c r="L45" s="9">
        <v>1135</v>
      </c>
      <c r="M45" s="9">
        <v>625</v>
      </c>
      <c r="N45" s="9">
        <v>265</v>
      </c>
      <c r="O45" s="9">
        <v>330</v>
      </c>
    </row>
    <row r="46" spans="1:15" x14ac:dyDescent="0.25">
      <c r="A46" s="5" t="s">
        <v>67</v>
      </c>
      <c r="B46" s="1" t="s">
        <v>9</v>
      </c>
      <c r="C46" s="10">
        <v>279.08999999999997</v>
      </c>
      <c r="D46" s="10">
        <v>324.70999999999998</v>
      </c>
      <c r="E46" s="10">
        <v>252.11</v>
      </c>
      <c r="F46" s="10">
        <v>108.18</v>
      </c>
      <c r="G46" s="10">
        <v>314.62</v>
      </c>
      <c r="I46" s="5" t="s">
        <v>67</v>
      </c>
      <c r="J46" s="1" t="s">
        <v>9</v>
      </c>
      <c r="K46" s="9">
        <v>55</v>
      </c>
      <c r="L46" s="9">
        <v>65</v>
      </c>
      <c r="M46" s="9">
        <v>55</v>
      </c>
      <c r="N46" s="9">
        <v>40</v>
      </c>
      <c r="O46" s="9">
        <v>45</v>
      </c>
    </row>
    <row r="47" spans="1:15" x14ac:dyDescent="0.25">
      <c r="A47" s="5" t="s">
        <v>68</v>
      </c>
      <c r="B47" s="1" t="s">
        <v>9</v>
      </c>
      <c r="C47" s="10">
        <v>18853.52</v>
      </c>
      <c r="D47" s="10">
        <v>20312.59</v>
      </c>
      <c r="E47" s="10">
        <v>18328.11</v>
      </c>
      <c r="F47" s="10">
        <v>14887.81</v>
      </c>
      <c r="G47" s="10">
        <v>15298.04</v>
      </c>
      <c r="I47" s="5" t="s">
        <v>68</v>
      </c>
      <c r="J47" s="1" t="s">
        <v>9</v>
      </c>
      <c r="K47" s="9">
        <v>1530</v>
      </c>
      <c r="L47" s="9">
        <v>1525</v>
      </c>
      <c r="M47" s="9">
        <v>1365</v>
      </c>
      <c r="N47" s="9">
        <v>1045</v>
      </c>
      <c r="O47" s="9">
        <v>1275</v>
      </c>
    </row>
    <row r="48" spans="1:15" x14ac:dyDescent="0.25">
      <c r="A48" s="5" t="s">
        <v>69</v>
      </c>
      <c r="B48" s="1" t="s">
        <v>9</v>
      </c>
      <c r="C48" s="10">
        <v>32.6</v>
      </c>
      <c r="D48" s="10">
        <v>36.450000000000003</v>
      </c>
      <c r="E48" s="10">
        <v>18.73</v>
      </c>
      <c r="F48" s="10">
        <v>22.49</v>
      </c>
      <c r="G48" s="10">
        <v>28.6</v>
      </c>
      <c r="I48" s="5" t="s">
        <v>69</v>
      </c>
      <c r="J48" s="1" t="s">
        <v>9</v>
      </c>
      <c r="K48" s="9">
        <v>325</v>
      </c>
      <c r="L48" s="9">
        <v>310</v>
      </c>
      <c r="M48" s="9">
        <v>300</v>
      </c>
      <c r="N48" s="9">
        <v>200</v>
      </c>
      <c r="O48" s="9">
        <v>230</v>
      </c>
    </row>
    <row r="49" spans="1:15" x14ac:dyDescent="0.25">
      <c r="A49" s="5" t="s">
        <v>70</v>
      </c>
      <c r="B49" s="1" t="s">
        <v>10</v>
      </c>
      <c r="C49" s="10">
        <v>11.79</v>
      </c>
      <c r="D49" s="10">
        <v>3.65</v>
      </c>
      <c r="E49" s="10">
        <v>3.36</v>
      </c>
      <c r="F49" s="10">
        <v>5.39</v>
      </c>
      <c r="G49" s="10">
        <v>5.01</v>
      </c>
      <c r="I49" s="5" t="s">
        <v>70</v>
      </c>
      <c r="J49" s="1" t="s">
        <v>10</v>
      </c>
      <c r="K49" s="9">
        <v>105</v>
      </c>
      <c r="L49" s="9">
        <v>125</v>
      </c>
      <c r="M49" s="9">
        <v>110</v>
      </c>
      <c r="N49" s="9">
        <v>85</v>
      </c>
      <c r="O49" s="9">
        <v>95</v>
      </c>
    </row>
    <row r="50" spans="1:15" x14ac:dyDescent="0.25">
      <c r="A50" s="5" t="s">
        <v>71</v>
      </c>
      <c r="B50" s="1" t="s">
        <v>10</v>
      </c>
      <c r="C50" s="10">
        <v>71.39</v>
      </c>
      <c r="D50" s="10">
        <v>87.68</v>
      </c>
      <c r="E50" s="10">
        <v>151.24</v>
      </c>
      <c r="F50" s="10">
        <v>54.06</v>
      </c>
      <c r="G50" s="10">
        <v>47.15</v>
      </c>
      <c r="I50" s="5" t="s">
        <v>71</v>
      </c>
      <c r="J50" s="1" t="s">
        <v>10</v>
      </c>
      <c r="K50" s="9">
        <v>290</v>
      </c>
      <c r="L50" s="9">
        <v>310</v>
      </c>
      <c r="M50" s="9">
        <v>355</v>
      </c>
      <c r="N50" s="9">
        <v>310</v>
      </c>
      <c r="O50" s="9">
        <v>360</v>
      </c>
    </row>
    <row r="51" spans="1:15" x14ac:dyDescent="0.25">
      <c r="A51" s="5" t="s">
        <v>72</v>
      </c>
      <c r="B51" s="1" t="s">
        <v>11</v>
      </c>
      <c r="C51" s="10">
        <v>131.4</v>
      </c>
      <c r="D51" s="10">
        <v>125.9</v>
      </c>
      <c r="E51" s="10">
        <v>108.37</v>
      </c>
      <c r="F51" s="14" t="s">
        <v>139</v>
      </c>
      <c r="G51" s="14" t="s">
        <v>139</v>
      </c>
      <c r="I51" s="5" t="s">
        <v>72</v>
      </c>
      <c r="J51" s="1" t="s">
        <v>11</v>
      </c>
      <c r="K51" s="9">
        <v>890</v>
      </c>
      <c r="L51" s="9">
        <v>885</v>
      </c>
      <c r="M51" s="9">
        <v>820</v>
      </c>
      <c r="N51" s="9">
        <v>680</v>
      </c>
      <c r="O51" s="9">
        <v>725</v>
      </c>
    </row>
    <row r="52" spans="1:15" x14ac:dyDescent="0.25">
      <c r="A52" s="5" t="s">
        <v>73</v>
      </c>
      <c r="B52" s="1" t="s">
        <v>11</v>
      </c>
      <c r="C52" s="10">
        <v>54.31</v>
      </c>
      <c r="D52" s="10">
        <v>47.41</v>
      </c>
      <c r="E52" s="10">
        <v>40.629999999999995</v>
      </c>
      <c r="F52" s="10">
        <v>59.379999999999995</v>
      </c>
      <c r="G52" s="10">
        <v>57.89</v>
      </c>
      <c r="I52" s="5" t="s">
        <v>73</v>
      </c>
      <c r="J52" s="1" t="s">
        <v>11</v>
      </c>
      <c r="K52" s="9">
        <v>1160</v>
      </c>
      <c r="L52" s="9">
        <v>1100</v>
      </c>
      <c r="M52" s="9">
        <v>1100</v>
      </c>
      <c r="N52" s="9">
        <v>665</v>
      </c>
      <c r="O52" s="9">
        <v>850</v>
      </c>
    </row>
    <row r="53" spans="1:15" x14ac:dyDescent="0.25">
      <c r="A53" s="5" t="s">
        <v>102</v>
      </c>
      <c r="B53" s="1" t="s">
        <v>11</v>
      </c>
      <c r="C53" s="10">
        <v>41.47</v>
      </c>
      <c r="D53" s="10">
        <v>36.409999999999997</v>
      </c>
      <c r="E53" s="10">
        <v>31.38</v>
      </c>
      <c r="F53" s="10">
        <v>46.73</v>
      </c>
      <c r="G53" s="10">
        <v>44.21</v>
      </c>
      <c r="I53" s="5" t="s">
        <v>102</v>
      </c>
      <c r="J53" s="1" t="s">
        <v>11</v>
      </c>
      <c r="K53" s="9">
        <v>890</v>
      </c>
      <c r="L53" s="9">
        <v>825</v>
      </c>
      <c r="M53" s="9">
        <v>860</v>
      </c>
      <c r="N53" s="9">
        <v>495</v>
      </c>
      <c r="O53" s="9">
        <v>645</v>
      </c>
    </row>
    <row r="54" spans="1:15" x14ac:dyDescent="0.25">
      <c r="A54" s="5" t="s">
        <v>103</v>
      </c>
      <c r="B54" s="1" t="s">
        <v>11</v>
      </c>
      <c r="C54" s="10">
        <v>12.84</v>
      </c>
      <c r="D54" s="10">
        <v>11</v>
      </c>
      <c r="E54" s="10">
        <v>9.25</v>
      </c>
      <c r="F54" s="10">
        <v>12.65</v>
      </c>
      <c r="G54" s="10">
        <v>13.68</v>
      </c>
      <c r="I54" s="5" t="s">
        <v>103</v>
      </c>
      <c r="J54" s="1" t="s">
        <v>11</v>
      </c>
      <c r="K54" s="9">
        <v>275</v>
      </c>
      <c r="L54" s="9">
        <v>275</v>
      </c>
      <c r="M54" s="9">
        <v>240</v>
      </c>
      <c r="N54" s="9">
        <v>170</v>
      </c>
      <c r="O54" s="9">
        <v>205</v>
      </c>
    </row>
    <row r="55" spans="1:15" x14ac:dyDescent="0.25">
      <c r="A55" s="5" t="s">
        <v>74</v>
      </c>
      <c r="B55" s="1" t="s">
        <v>11</v>
      </c>
      <c r="C55" s="2">
        <f>C56+C57</f>
        <v>2</v>
      </c>
      <c r="D55" s="2">
        <f>D56+D57</f>
        <v>0.59</v>
      </c>
      <c r="E55" s="2">
        <f>E56+E57</f>
        <v>0.57000000000000006</v>
      </c>
      <c r="F55" s="2" t="s">
        <v>139</v>
      </c>
      <c r="G55" s="14" t="s">
        <v>139</v>
      </c>
      <c r="I55" s="5" t="s">
        <v>74</v>
      </c>
      <c r="J55" s="1" t="s">
        <v>11</v>
      </c>
      <c r="K55" s="2">
        <f>K56+K57</f>
        <v>40</v>
      </c>
      <c r="L55" s="2">
        <f>L56+L57</f>
        <v>35</v>
      </c>
      <c r="M55" s="2">
        <f>M56+M57</f>
        <v>35</v>
      </c>
      <c r="N55" s="2">
        <f>N56+N57</f>
        <v>15</v>
      </c>
      <c r="O55" s="2">
        <f>O56+O57</f>
        <v>20</v>
      </c>
    </row>
    <row r="56" spans="1:15" x14ac:dyDescent="0.25">
      <c r="A56" s="5" t="s">
        <v>104</v>
      </c>
      <c r="B56" s="1" t="s">
        <v>11</v>
      </c>
      <c r="C56" s="10">
        <v>1.19</v>
      </c>
      <c r="D56" s="10">
        <v>0.23</v>
      </c>
      <c r="E56" s="10">
        <v>0.12</v>
      </c>
      <c r="F56" s="14" t="s">
        <v>139</v>
      </c>
      <c r="G56" s="10">
        <v>0.39</v>
      </c>
      <c r="I56" s="5" t="s">
        <v>104</v>
      </c>
      <c r="J56" s="1" t="s">
        <v>11</v>
      </c>
      <c r="K56" s="9">
        <v>25</v>
      </c>
      <c r="L56" s="9">
        <v>20</v>
      </c>
      <c r="M56" s="9">
        <v>20</v>
      </c>
      <c r="N56" s="9">
        <v>10</v>
      </c>
      <c r="O56" s="9">
        <v>15</v>
      </c>
    </row>
    <row r="57" spans="1:15" x14ac:dyDescent="0.25">
      <c r="A57" s="5" t="s">
        <v>105</v>
      </c>
      <c r="B57" s="1" t="s">
        <v>11</v>
      </c>
      <c r="C57" s="10">
        <v>0.81</v>
      </c>
      <c r="D57" s="10">
        <v>0.36</v>
      </c>
      <c r="E57" s="10">
        <v>0.45</v>
      </c>
      <c r="F57" s="14" t="s">
        <v>139</v>
      </c>
      <c r="G57" s="14" t="s">
        <v>139</v>
      </c>
      <c r="I57" s="5" t="s">
        <v>105</v>
      </c>
      <c r="J57" s="1" t="s">
        <v>11</v>
      </c>
      <c r="K57" s="9">
        <v>15</v>
      </c>
      <c r="L57" s="9">
        <v>15</v>
      </c>
      <c r="M57" s="9">
        <v>15</v>
      </c>
      <c r="N57" s="9">
        <v>5</v>
      </c>
      <c r="O57" s="9">
        <v>5</v>
      </c>
    </row>
    <row r="58" spans="1:15" x14ac:dyDescent="0.25">
      <c r="A58" s="5" t="s">
        <v>75</v>
      </c>
      <c r="B58" s="1" t="s">
        <v>11</v>
      </c>
      <c r="C58" s="10">
        <v>402.98</v>
      </c>
      <c r="D58" s="10">
        <v>245.32</v>
      </c>
      <c r="E58" s="10">
        <v>102.32</v>
      </c>
      <c r="F58" s="10">
        <v>53.57</v>
      </c>
      <c r="G58" s="10">
        <v>57.96</v>
      </c>
      <c r="I58" s="5" t="s">
        <v>75</v>
      </c>
      <c r="J58" s="1" t="s">
        <v>11</v>
      </c>
      <c r="K58" s="9">
        <v>235</v>
      </c>
      <c r="L58" s="9">
        <v>230</v>
      </c>
      <c r="M58" s="9">
        <v>225</v>
      </c>
      <c r="N58" s="9">
        <v>135</v>
      </c>
      <c r="O58" s="9">
        <v>165</v>
      </c>
    </row>
    <row r="59" spans="1:15" x14ac:dyDescent="0.25">
      <c r="A59" s="5" t="s">
        <v>97</v>
      </c>
      <c r="B59" s="1" t="s">
        <v>11</v>
      </c>
      <c r="C59" s="10">
        <v>1240.0999999999999</v>
      </c>
      <c r="D59" s="10">
        <v>1358.37</v>
      </c>
      <c r="E59" s="10">
        <v>1893.26</v>
      </c>
      <c r="F59" s="10">
        <v>2438.23</v>
      </c>
      <c r="G59" s="10">
        <v>1550.07</v>
      </c>
      <c r="I59" s="5" t="s">
        <v>97</v>
      </c>
      <c r="J59" s="1" t="s">
        <v>11</v>
      </c>
      <c r="K59" s="9">
        <v>6325</v>
      </c>
      <c r="L59" s="9">
        <v>6100</v>
      </c>
      <c r="M59" s="9">
        <v>5660</v>
      </c>
      <c r="N59" s="9">
        <v>3670</v>
      </c>
      <c r="O59" s="9">
        <v>4440</v>
      </c>
    </row>
    <row r="60" spans="1:15" x14ac:dyDescent="0.25">
      <c r="A60" s="5" t="s">
        <v>76</v>
      </c>
      <c r="B60" s="1" t="s">
        <v>11</v>
      </c>
      <c r="C60" s="10">
        <v>557.57999999999993</v>
      </c>
      <c r="D60" s="10">
        <v>626.91999999999996</v>
      </c>
      <c r="E60" s="10">
        <v>1238.99</v>
      </c>
      <c r="F60" s="14" t="s">
        <v>139</v>
      </c>
      <c r="G60" s="14" t="s">
        <v>139</v>
      </c>
      <c r="I60" s="5" t="s">
        <v>76</v>
      </c>
      <c r="J60" s="1" t="s">
        <v>11</v>
      </c>
      <c r="K60" s="9">
        <v>1255</v>
      </c>
      <c r="L60" s="9">
        <v>1250</v>
      </c>
      <c r="M60" s="9">
        <v>1135</v>
      </c>
      <c r="N60" s="9">
        <v>525</v>
      </c>
      <c r="O60" s="9">
        <v>610</v>
      </c>
    </row>
    <row r="61" spans="1:15" x14ac:dyDescent="0.25">
      <c r="A61" s="5" t="s">
        <v>106</v>
      </c>
      <c r="B61" s="1" t="s">
        <v>11</v>
      </c>
      <c r="C61" s="10">
        <v>554.54</v>
      </c>
      <c r="D61" s="10">
        <v>626.17999999999995</v>
      </c>
      <c r="E61" s="10">
        <v>1237.45</v>
      </c>
      <c r="F61" s="14" t="s">
        <v>139</v>
      </c>
      <c r="G61" s="14" t="s">
        <v>139</v>
      </c>
      <c r="I61" s="5" t="s">
        <v>106</v>
      </c>
      <c r="J61" s="1" t="s">
        <v>11</v>
      </c>
      <c r="K61" s="9">
        <v>1165</v>
      </c>
      <c r="L61" s="9">
        <v>1170</v>
      </c>
      <c r="M61" s="9">
        <v>1030</v>
      </c>
      <c r="N61" s="9">
        <v>470</v>
      </c>
      <c r="O61" s="9">
        <v>555</v>
      </c>
    </row>
    <row r="62" spans="1:15" x14ac:dyDescent="0.25">
      <c r="A62" s="5" t="s">
        <v>107</v>
      </c>
      <c r="B62" s="1" t="s">
        <v>11</v>
      </c>
      <c r="C62" s="10">
        <v>3.04</v>
      </c>
      <c r="D62" s="10">
        <v>0.74</v>
      </c>
      <c r="E62" s="10">
        <v>1.54</v>
      </c>
      <c r="F62" s="10">
        <v>2.2200000000000002</v>
      </c>
      <c r="G62" s="10">
        <v>3.15</v>
      </c>
      <c r="I62" s="5" t="s">
        <v>107</v>
      </c>
      <c r="J62" s="1" t="s">
        <v>11</v>
      </c>
      <c r="K62" s="9">
        <v>85</v>
      </c>
      <c r="L62" s="9">
        <v>80</v>
      </c>
      <c r="M62" s="9">
        <v>105</v>
      </c>
      <c r="N62" s="9">
        <v>55</v>
      </c>
      <c r="O62" s="9">
        <v>55</v>
      </c>
    </row>
    <row r="63" spans="1:15" x14ac:dyDescent="0.25">
      <c r="A63" s="5" t="s">
        <v>77</v>
      </c>
      <c r="B63" s="1" t="s">
        <v>12</v>
      </c>
      <c r="C63" s="10">
        <v>118.56</v>
      </c>
      <c r="D63" s="10">
        <v>101.22999999999999</v>
      </c>
      <c r="E63" s="10">
        <v>81.25</v>
      </c>
      <c r="F63" s="10">
        <v>84.44</v>
      </c>
      <c r="G63" s="10">
        <v>93.08</v>
      </c>
      <c r="I63" s="5" t="s">
        <v>77</v>
      </c>
      <c r="J63" s="1" t="s">
        <v>12</v>
      </c>
      <c r="K63" s="9">
        <v>600</v>
      </c>
      <c r="L63" s="9">
        <v>665</v>
      </c>
      <c r="M63" s="9">
        <v>535</v>
      </c>
      <c r="N63" s="9">
        <v>355</v>
      </c>
      <c r="O63" s="9">
        <v>435</v>
      </c>
    </row>
    <row r="64" spans="1:15" x14ac:dyDescent="0.25">
      <c r="A64" s="5" t="s">
        <v>108</v>
      </c>
      <c r="B64" s="1" t="s">
        <v>12</v>
      </c>
      <c r="C64" s="10">
        <v>52.5</v>
      </c>
      <c r="D64" s="10">
        <v>49.33</v>
      </c>
      <c r="E64" s="10">
        <v>30.62</v>
      </c>
      <c r="F64" s="10">
        <v>24.73</v>
      </c>
      <c r="G64" s="10">
        <v>19.149999999999999</v>
      </c>
      <c r="I64" s="5" t="s">
        <v>108</v>
      </c>
      <c r="J64" s="1" t="s">
        <v>12</v>
      </c>
      <c r="K64" s="9">
        <v>165</v>
      </c>
      <c r="L64" s="9">
        <v>235</v>
      </c>
      <c r="M64" s="9">
        <v>155</v>
      </c>
      <c r="N64" s="9">
        <v>110</v>
      </c>
      <c r="O64" s="9">
        <v>115</v>
      </c>
    </row>
    <row r="65" spans="1:15" x14ac:dyDescent="0.25">
      <c r="A65" s="5" t="s">
        <v>109</v>
      </c>
      <c r="B65" s="1" t="s">
        <v>12</v>
      </c>
      <c r="C65" s="10">
        <v>6.83</v>
      </c>
      <c r="D65" s="10">
        <v>7.78</v>
      </c>
      <c r="E65" s="10">
        <v>6.06</v>
      </c>
      <c r="F65" s="10">
        <v>7.02</v>
      </c>
      <c r="G65" s="10">
        <v>11.16</v>
      </c>
      <c r="I65" s="5" t="s">
        <v>109</v>
      </c>
      <c r="J65" s="1" t="s">
        <v>12</v>
      </c>
      <c r="K65" s="9">
        <v>125</v>
      </c>
      <c r="L65" s="9">
        <v>120</v>
      </c>
      <c r="M65" s="9">
        <v>115</v>
      </c>
      <c r="N65" s="9">
        <v>70</v>
      </c>
      <c r="O65" s="9">
        <v>95</v>
      </c>
    </row>
    <row r="66" spans="1:15" x14ac:dyDescent="0.25">
      <c r="A66" s="5" t="s">
        <v>110</v>
      </c>
      <c r="B66" s="1" t="s">
        <v>12</v>
      </c>
      <c r="C66" s="10">
        <v>59.23</v>
      </c>
      <c r="D66" s="10">
        <v>44.12</v>
      </c>
      <c r="E66" s="10">
        <v>44.57</v>
      </c>
      <c r="F66" s="10">
        <v>52.69</v>
      </c>
      <c r="G66" s="10">
        <v>62.77</v>
      </c>
      <c r="I66" s="5" t="s">
        <v>110</v>
      </c>
      <c r="J66" s="1" t="s">
        <v>12</v>
      </c>
      <c r="K66" s="9">
        <v>310</v>
      </c>
      <c r="L66" s="9">
        <v>310</v>
      </c>
      <c r="M66" s="9">
        <v>260</v>
      </c>
      <c r="N66" s="9">
        <v>175</v>
      </c>
      <c r="O66" s="9">
        <v>220</v>
      </c>
    </row>
    <row r="67" spans="1:15" x14ac:dyDescent="0.25">
      <c r="A67" s="5" t="s">
        <v>78</v>
      </c>
      <c r="B67" s="1" t="s">
        <v>13</v>
      </c>
      <c r="C67" s="14" t="s">
        <v>139</v>
      </c>
      <c r="D67" s="14" t="s">
        <v>139</v>
      </c>
      <c r="E67" s="10">
        <v>300.75</v>
      </c>
      <c r="F67" s="10">
        <v>92.089999999999989</v>
      </c>
      <c r="G67" s="10">
        <v>59.19</v>
      </c>
      <c r="I67" s="5" t="s">
        <v>78</v>
      </c>
      <c r="J67" s="1" t="s">
        <v>13</v>
      </c>
      <c r="K67" s="9">
        <v>2010</v>
      </c>
      <c r="L67" s="9">
        <v>1860</v>
      </c>
      <c r="M67" s="9">
        <v>1650</v>
      </c>
      <c r="N67" s="9">
        <v>680</v>
      </c>
      <c r="O67" s="9">
        <v>920</v>
      </c>
    </row>
    <row r="68" spans="1:15" x14ac:dyDescent="0.25">
      <c r="A68" s="5" t="s">
        <v>111</v>
      </c>
      <c r="B68" s="1" t="s">
        <v>13</v>
      </c>
      <c r="C68" s="10">
        <v>35.06</v>
      </c>
      <c r="D68" s="10">
        <v>15.88</v>
      </c>
      <c r="E68" s="10">
        <v>18.149999999999999</v>
      </c>
      <c r="F68" s="10">
        <v>17.739999999999998</v>
      </c>
      <c r="G68" s="10">
        <v>28.27</v>
      </c>
      <c r="I68" s="5" t="s">
        <v>111</v>
      </c>
      <c r="J68" s="1" t="s">
        <v>13</v>
      </c>
      <c r="K68" s="9">
        <v>885</v>
      </c>
      <c r="L68" s="9">
        <v>805</v>
      </c>
      <c r="M68" s="9">
        <v>705</v>
      </c>
      <c r="N68" s="9">
        <v>260</v>
      </c>
      <c r="O68" s="9">
        <v>370</v>
      </c>
    </row>
    <row r="69" spans="1:15" x14ac:dyDescent="0.25">
      <c r="A69" s="5" t="s">
        <v>112</v>
      </c>
      <c r="B69" s="1" t="s">
        <v>13</v>
      </c>
      <c r="C69" s="14" t="s">
        <v>139</v>
      </c>
      <c r="D69" s="14" t="s">
        <v>139</v>
      </c>
      <c r="E69" s="10">
        <v>282.60000000000002</v>
      </c>
      <c r="F69" s="10">
        <v>74.349999999999994</v>
      </c>
      <c r="G69" s="10">
        <v>30.92</v>
      </c>
      <c r="I69" s="5" t="s">
        <v>112</v>
      </c>
      <c r="J69" s="1" t="s">
        <v>13</v>
      </c>
      <c r="K69" s="9">
        <v>1125</v>
      </c>
      <c r="L69" s="9">
        <v>1055</v>
      </c>
      <c r="M69" s="9">
        <v>945</v>
      </c>
      <c r="N69" s="9">
        <v>420</v>
      </c>
      <c r="O69" s="9">
        <v>555</v>
      </c>
    </row>
    <row r="70" spans="1:15" x14ac:dyDescent="0.25">
      <c r="A70" s="5" t="s">
        <v>79</v>
      </c>
      <c r="B70" s="1" t="s">
        <v>13</v>
      </c>
      <c r="C70" s="14" t="s">
        <v>139</v>
      </c>
      <c r="D70" s="14" t="s">
        <v>139</v>
      </c>
      <c r="E70" s="10">
        <v>11778.78</v>
      </c>
      <c r="F70" s="10">
        <v>13164.84</v>
      </c>
      <c r="G70" s="10">
        <v>10793.720000000001</v>
      </c>
      <c r="I70" s="5" t="s">
        <v>79</v>
      </c>
      <c r="J70" s="1" t="s">
        <v>13</v>
      </c>
      <c r="K70" s="9">
        <v>7175</v>
      </c>
      <c r="L70" s="9">
        <v>6845</v>
      </c>
      <c r="M70" s="9">
        <v>6260</v>
      </c>
      <c r="N70" s="9">
        <v>3255</v>
      </c>
      <c r="O70" s="9">
        <v>4025</v>
      </c>
    </row>
    <row r="71" spans="1:15" x14ac:dyDescent="0.25">
      <c r="A71" s="5" t="s">
        <v>113</v>
      </c>
      <c r="B71" s="1" t="s">
        <v>13</v>
      </c>
      <c r="C71" s="10">
        <v>14968.45</v>
      </c>
      <c r="D71" s="10">
        <v>12468.76</v>
      </c>
      <c r="E71" s="10">
        <v>11283.87</v>
      </c>
      <c r="F71" s="10">
        <v>12814.27</v>
      </c>
      <c r="G71" s="10">
        <v>10497.27</v>
      </c>
      <c r="I71" s="5" t="s">
        <v>113</v>
      </c>
      <c r="J71" s="1" t="s">
        <v>13</v>
      </c>
      <c r="K71" s="9">
        <v>980</v>
      </c>
      <c r="L71" s="9">
        <v>935</v>
      </c>
      <c r="M71" s="9">
        <v>865</v>
      </c>
      <c r="N71" s="9">
        <v>590</v>
      </c>
      <c r="O71" s="9">
        <v>635</v>
      </c>
    </row>
    <row r="72" spans="1:15" x14ac:dyDescent="0.25">
      <c r="A72" s="5" t="s">
        <v>114</v>
      </c>
      <c r="B72" s="1" t="s">
        <v>13</v>
      </c>
      <c r="C72" s="14" t="s">
        <v>139</v>
      </c>
      <c r="D72" s="14" t="s">
        <v>139</v>
      </c>
      <c r="E72" s="10">
        <v>494.91</v>
      </c>
      <c r="F72" s="10">
        <v>350.57</v>
      </c>
      <c r="G72" s="10">
        <v>296.45</v>
      </c>
      <c r="I72" s="5" t="s">
        <v>114</v>
      </c>
      <c r="J72" s="1" t="s">
        <v>13</v>
      </c>
      <c r="K72" s="9">
        <v>6190</v>
      </c>
      <c r="L72" s="9">
        <v>5915</v>
      </c>
      <c r="M72" s="9">
        <v>5395</v>
      </c>
      <c r="N72" s="9">
        <v>2665</v>
      </c>
      <c r="O72" s="9">
        <v>3395</v>
      </c>
    </row>
    <row r="73" spans="1:15" x14ac:dyDescent="0.25">
      <c r="A73" s="5" t="s">
        <v>80</v>
      </c>
      <c r="B73" s="1" t="s">
        <v>13</v>
      </c>
      <c r="C73" s="10">
        <v>1524.74</v>
      </c>
      <c r="D73" s="10">
        <v>1398.21</v>
      </c>
      <c r="E73" s="10">
        <v>1460.1100000000001</v>
      </c>
      <c r="F73" s="10">
        <v>1245.3900000000001</v>
      </c>
      <c r="G73" s="10">
        <v>1107.56</v>
      </c>
      <c r="I73" s="5" t="s">
        <v>80</v>
      </c>
      <c r="J73" s="1" t="s">
        <v>13</v>
      </c>
      <c r="K73" s="9">
        <v>3975</v>
      </c>
      <c r="L73" s="9">
        <v>3840</v>
      </c>
      <c r="M73" s="9">
        <v>3595</v>
      </c>
      <c r="N73" s="9">
        <v>2565</v>
      </c>
      <c r="O73" s="9">
        <v>2925</v>
      </c>
    </row>
    <row r="74" spans="1:15" x14ac:dyDescent="0.25">
      <c r="A74" s="5" t="s">
        <v>115</v>
      </c>
      <c r="B74" s="1" t="s">
        <v>13</v>
      </c>
      <c r="C74" s="10">
        <v>1438.97</v>
      </c>
      <c r="D74" s="10">
        <v>1323.49</v>
      </c>
      <c r="E74" s="10">
        <v>1398.64</v>
      </c>
      <c r="F74" s="10">
        <v>1129.18</v>
      </c>
      <c r="G74" s="10">
        <v>1009.53</v>
      </c>
      <c r="I74" s="5" t="s">
        <v>115</v>
      </c>
      <c r="J74" s="1" t="s">
        <v>13</v>
      </c>
      <c r="K74" s="9">
        <v>3715</v>
      </c>
      <c r="L74" s="9">
        <v>3575</v>
      </c>
      <c r="M74" s="9">
        <v>3355</v>
      </c>
      <c r="N74" s="9">
        <v>2405</v>
      </c>
      <c r="O74" s="9">
        <v>2720</v>
      </c>
    </row>
    <row r="75" spans="1:15" x14ac:dyDescent="0.25">
      <c r="A75" s="5" t="s">
        <v>116</v>
      </c>
      <c r="B75" s="1" t="s">
        <v>13</v>
      </c>
      <c r="C75" s="10">
        <v>85.77</v>
      </c>
      <c r="D75" s="10">
        <v>74.72</v>
      </c>
      <c r="E75" s="10">
        <v>61.47</v>
      </c>
      <c r="F75" s="10">
        <v>116.21</v>
      </c>
      <c r="G75" s="10">
        <v>98.03</v>
      </c>
      <c r="I75" s="5" t="s">
        <v>116</v>
      </c>
      <c r="J75" s="1" t="s">
        <v>13</v>
      </c>
      <c r="K75" s="9">
        <v>260</v>
      </c>
      <c r="L75" s="9">
        <v>265</v>
      </c>
      <c r="M75" s="9">
        <v>240</v>
      </c>
      <c r="N75" s="9">
        <v>160</v>
      </c>
      <c r="O75" s="9">
        <v>200</v>
      </c>
    </row>
    <row r="76" spans="1:15" x14ac:dyDescent="0.25">
      <c r="A76" s="5" t="s">
        <v>81</v>
      </c>
      <c r="B76" s="1" t="s">
        <v>13</v>
      </c>
      <c r="C76" s="10">
        <v>580.96</v>
      </c>
      <c r="D76" s="10">
        <v>566.97</v>
      </c>
      <c r="E76" s="10">
        <v>638.54</v>
      </c>
      <c r="F76" s="10">
        <v>481.20000000000005</v>
      </c>
      <c r="G76" s="10">
        <v>468.32</v>
      </c>
      <c r="I76" s="5" t="s">
        <v>81</v>
      </c>
      <c r="J76" s="1" t="s">
        <v>13</v>
      </c>
      <c r="K76" s="9">
        <v>735</v>
      </c>
      <c r="L76" s="9">
        <v>720</v>
      </c>
      <c r="M76" s="9">
        <v>690</v>
      </c>
      <c r="N76" s="9">
        <v>565</v>
      </c>
      <c r="O76" s="9">
        <v>650</v>
      </c>
    </row>
    <row r="77" spans="1:15" x14ac:dyDescent="0.25">
      <c r="A77" s="5" t="s">
        <v>117</v>
      </c>
      <c r="B77" s="1" t="s">
        <v>13</v>
      </c>
      <c r="C77" s="10">
        <v>575.75</v>
      </c>
      <c r="D77" s="10">
        <v>562.49</v>
      </c>
      <c r="E77" s="10">
        <v>632</v>
      </c>
      <c r="F77" s="10">
        <v>480.04</v>
      </c>
      <c r="G77" s="10">
        <v>466.2</v>
      </c>
      <c r="I77" s="5" t="s">
        <v>117</v>
      </c>
      <c r="J77" s="1" t="s">
        <v>13</v>
      </c>
      <c r="K77" s="9">
        <v>625</v>
      </c>
      <c r="L77" s="9">
        <v>610</v>
      </c>
      <c r="M77" s="9">
        <v>605</v>
      </c>
      <c r="N77" s="9">
        <v>540</v>
      </c>
      <c r="O77" s="9">
        <v>620</v>
      </c>
    </row>
    <row r="78" spans="1:15" x14ac:dyDescent="0.25">
      <c r="A78" s="5" t="s">
        <v>118</v>
      </c>
      <c r="B78" s="1" t="s">
        <v>13</v>
      </c>
      <c r="C78" s="10">
        <v>5.21</v>
      </c>
      <c r="D78" s="10">
        <v>4.4800000000000004</v>
      </c>
      <c r="E78" s="10">
        <v>6.54</v>
      </c>
      <c r="F78" s="10">
        <v>1.1599999999999999</v>
      </c>
      <c r="G78" s="10">
        <v>2.12</v>
      </c>
      <c r="I78" s="5" t="s">
        <v>118</v>
      </c>
      <c r="J78" s="1" t="s">
        <v>13</v>
      </c>
      <c r="K78" s="9">
        <v>110</v>
      </c>
      <c r="L78" s="9">
        <v>110</v>
      </c>
      <c r="M78" s="9">
        <v>80</v>
      </c>
      <c r="N78" s="9">
        <v>25</v>
      </c>
      <c r="O78" s="9">
        <v>30</v>
      </c>
    </row>
    <row r="79" spans="1:15" x14ac:dyDescent="0.25">
      <c r="A79" s="5" t="s">
        <v>82</v>
      </c>
      <c r="B79" s="1" t="s">
        <v>13</v>
      </c>
      <c r="C79" s="10">
        <v>237.28</v>
      </c>
      <c r="D79" s="10">
        <v>182.65</v>
      </c>
      <c r="E79" s="10">
        <v>168.86</v>
      </c>
      <c r="F79" s="10">
        <v>166.65</v>
      </c>
      <c r="G79" s="10">
        <v>197.16000000000003</v>
      </c>
      <c r="I79" s="5" t="s">
        <v>82</v>
      </c>
      <c r="J79" s="1" t="s">
        <v>13</v>
      </c>
      <c r="K79" s="9">
        <v>4255</v>
      </c>
      <c r="L79" s="9">
        <v>4060</v>
      </c>
      <c r="M79" s="9">
        <v>3805</v>
      </c>
      <c r="N79" s="9">
        <v>2325</v>
      </c>
      <c r="O79" s="9">
        <v>2765</v>
      </c>
    </row>
    <row r="80" spans="1:15" x14ac:dyDescent="0.25">
      <c r="A80" s="5" t="s">
        <v>119</v>
      </c>
      <c r="B80" s="1" t="s">
        <v>13</v>
      </c>
      <c r="C80" s="10">
        <v>114.44</v>
      </c>
      <c r="D80" s="10">
        <v>92.03</v>
      </c>
      <c r="E80" s="10">
        <v>83.82</v>
      </c>
      <c r="F80" s="10">
        <v>92.03</v>
      </c>
      <c r="G80" s="10">
        <v>118.29</v>
      </c>
      <c r="I80" s="5" t="s">
        <v>119</v>
      </c>
      <c r="J80" s="1" t="s">
        <v>13</v>
      </c>
      <c r="K80" s="9">
        <v>3390</v>
      </c>
      <c r="L80" s="9">
        <v>3290</v>
      </c>
      <c r="M80" s="9">
        <v>3190</v>
      </c>
      <c r="N80" s="9">
        <v>1985</v>
      </c>
      <c r="O80" s="9">
        <v>2355</v>
      </c>
    </row>
    <row r="81" spans="1:15" x14ac:dyDescent="0.25">
      <c r="A81" s="5" t="s">
        <v>120</v>
      </c>
      <c r="B81" s="1" t="s">
        <v>13</v>
      </c>
      <c r="C81" s="10">
        <v>122.84</v>
      </c>
      <c r="D81" s="10">
        <v>90.62</v>
      </c>
      <c r="E81" s="10">
        <v>85.04</v>
      </c>
      <c r="F81" s="10">
        <v>74.62</v>
      </c>
      <c r="G81" s="10">
        <v>78.87</v>
      </c>
      <c r="I81" s="5" t="s">
        <v>120</v>
      </c>
      <c r="J81" s="1" t="s">
        <v>13</v>
      </c>
      <c r="K81" s="9">
        <v>865</v>
      </c>
      <c r="L81" s="9">
        <v>775</v>
      </c>
      <c r="M81" s="9">
        <v>615</v>
      </c>
      <c r="N81" s="9">
        <v>340</v>
      </c>
      <c r="O81" s="9">
        <v>410</v>
      </c>
    </row>
    <row r="82" spans="1:15" x14ac:dyDescent="0.25">
      <c r="A82" s="5" t="s">
        <v>83</v>
      </c>
      <c r="B82" s="1" t="s">
        <v>13</v>
      </c>
      <c r="C82" s="10">
        <v>651.17999999999995</v>
      </c>
      <c r="D82" s="10">
        <v>599.77</v>
      </c>
      <c r="E82" s="10">
        <v>573.67000000000007</v>
      </c>
      <c r="F82" s="10">
        <v>610.79999999999995</v>
      </c>
      <c r="G82" s="10">
        <v>658.84</v>
      </c>
      <c r="I82" s="5" t="s">
        <v>83</v>
      </c>
      <c r="J82" s="1" t="s">
        <v>13</v>
      </c>
      <c r="K82" s="9">
        <v>4330</v>
      </c>
      <c r="L82" s="9">
        <v>4285</v>
      </c>
      <c r="M82" s="9">
        <v>4140</v>
      </c>
      <c r="N82" s="9">
        <v>2520</v>
      </c>
      <c r="O82" s="9">
        <v>3475</v>
      </c>
    </row>
    <row r="83" spans="1:15" x14ac:dyDescent="0.25">
      <c r="A83" s="5" t="s">
        <v>121</v>
      </c>
      <c r="B83" s="1" t="s">
        <v>13</v>
      </c>
      <c r="C83" s="10">
        <v>66.7</v>
      </c>
      <c r="D83" s="10">
        <v>72.709999999999994</v>
      </c>
      <c r="E83" s="10">
        <v>109.63</v>
      </c>
      <c r="F83" s="10">
        <v>125.49</v>
      </c>
      <c r="G83" s="10">
        <v>156.18</v>
      </c>
      <c r="I83" s="5" t="s">
        <v>121</v>
      </c>
      <c r="J83" s="1" t="s">
        <v>13</v>
      </c>
      <c r="K83" s="9">
        <v>1120</v>
      </c>
      <c r="L83" s="9">
        <v>1040</v>
      </c>
      <c r="M83" s="9">
        <v>1190</v>
      </c>
      <c r="N83" s="9">
        <v>920</v>
      </c>
      <c r="O83" s="9">
        <v>1305</v>
      </c>
    </row>
    <row r="84" spans="1:15" x14ac:dyDescent="0.25">
      <c r="A84" s="5" t="s">
        <v>122</v>
      </c>
      <c r="B84" s="1" t="s">
        <v>13</v>
      </c>
      <c r="C84" s="10">
        <v>27.86</v>
      </c>
      <c r="D84" s="10">
        <v>22.12</v>
      </c>
      <c r="E84" s="10">
        <v>32.21</v>
      </c>
      <c r="F84" s="10">
        <v>32.82</v>
      </c>
      <c r="G84" s="10">
        <v>18.87</v>
      </c>
      <c r="I84" s="5" t="s">
        <v>122</v>
      </c>
      <c r="J84" s="1" t="s">
        <v>13</v>
      </c>
      <c r="K84" s="9">
        <v>850</v>
      </c>
      <c r="L84" s="9">
        <v>820</v>
      </c>
      <c r="M84" s="9">
        <v>830</v>
      </c>
      <c r="N84" s="9">
        <v>575</v>
      </c>
      <c r="O84" s="9">
        <v>740</v>
      </c>
    </row>
    <row r="85" spans="1:15" x14ac:dyDescent="0.25">
      <c r="A85" s="5" t="s">
        <v>123</v>
      </c>
      <c r="B85" s="1" t="s">
        <v>13</v>
      </c>
      <c r="C85" s="10">
        <v>14.08</v>
      </c>
      <c r="D85" s="10">
        <v>13.57</v>
      </c>
      <c r="E85" s="10">
        <v>8.5299999999999994</v>
      </c>
      <c r="F85" s="10">
        <v>7.67</v>
      </c>
      <c r="G85" s="10">
        <v>7.48</v>
      </c>
      <c r="I85" s="5" t="s">
        <v>123</v>
      </c>
      <c r="J85" s="1" t="s">
        <v>13</v>
      </c>
      <c r="K85" s="9">
        <v>1250</v>
      </c>
      <c r="L85" s="9">
        <v>1180</v>
      </c>
      <c r="M85" s="9">
        <v>865</v>
      </c>
      <c r="N85" s="9">
        <v>300</v>
      </c>
      <c r="O85" s="9">
        <v>420</v>
      </c>
    </row>
    <row r="86" spans="1:15" x14ac:dyDescent="0.25">
      <c r="A86" s="5" t="s">
        <v>124</v>
      </c>
      <c r="B86" s="1" t="s">
        <v>13</v>
      </c>
      <c r="C86" s="10">
        <v>542.54</v>
      </c>
      <c r="D86" s="10">
        <v>491.37</v>
      </c>
      <c r="E86" s="10">
        <v>423.3</v>
      </c>
      <c r="F86" s="10">
        <v>444.82</v>
      </c>
      <c r="G86" s="10">
        <v>476.31</v>
      </c>
      <c r="I86" s="5" t="s">
        <v>124</v>
      </c>
      <c r="J86" s="1" t="s">
        <v>13</v>
      </c>
      <c r="K86" s="9">
        <v>1110</v>
      </c>
      <c r="L86" s="9">
        <v>1245</v>
      </c>
      <c r="M86" s="9">
        <v>1255</v>
      </c>
      <c r="N86" s="9">
        <v>725</v>
      </c>
      <c r="O86" s="9">
        <v>1010</v>
      </c>
    </row>
    <row r="87" spans="1:15" x14ac:dyDescent="0.25">
      <c r="A87" s="5" t="s">
        <v>98</v>
      </c>
      <c r="B87" s="1" t="s">
        <v>13</v>
      </c>
      <c r="C87" s="10">
        <v>10.7</v>
      </c>
      <c r="D87" s="10">
        <v>14.79</v>
      </c>
      <c r="E87" s="10">
        <v>12.62</v>
      </c>
      <c r="F87" s="10">
        <v>13.86</v>
      </c>
      <c r="G87" s="10">
        <v>12.86</v>
      </c>
      <c r="I87" s="5" t="s">
        <v>98</v>
      </c>
      <c r="J87" s="1" t="s">
        <v>13</v>
      </c>
      <c r="K87" s="9">
        <v>150</v>
      </c>
      <c r="L87" s="9">
        <v>175</v>
      </c>
      <c r="M87" s="9">
        <v>160</v>
      </c>
      <c r="N87" s="9">
        <v>120</v>
      </c>
      <c r="O87" s="9">
        <v>130</v>
      </c>
    </row>
    <row r="88" spans="1:15" x14ac:dyDescent="0.25">
      <c r="A88" s="5" t="s">
        <v>84</v>
      </c>
      <c r="B88" s="1" t="s">
        <v>14</v>
      </c>
      <c r="C88" s="10">
        <v>527.61</v>
      </c>
      <c r="D88" s="10">
        <v>556.31999999999994</v>
      </c>
      <c r="E88" s="10">
        <v>702.18</v>
      </c>
      <c r="F88" s="10">
        <v>554.38</v>
      </c>
      <c r="G88" s="10">
        <v>643.67000000000007</v>
      </c>
      <c r="I88" s="5" t="s">
        <v>84</v>
      </c>
      <c r="J88" s="1" t="s">
        <v>14</v>
      </c>
      <c r="K88" s="9">
        <v>1180</v>
      </c>
      <c r="L88" s="9">
        <v>1200</v>
      </c>
      <c r="M88" s="9">
        <v>1210</v>
      </c>
      <c r="N88" s="9">
        <v>880</v>
      </c>
      <c r="O88" s="9">
        <v>1025</v>
      </c>
    </row>
    <row r="89" spans="1:15" x14ac:dyDescent="0.25">
      <c r="A89" s="5" t="s">
        <v>126</v>
      </c>
      <c r="B89" s="1" t="s">
        <v>14</v>
      </c>
      <c r="C89" s="10">
        <v>163.62</v>
      </c>
      <c r="D89" s="10">
        <v>181.39</v>
      </c>
      <c r="E89" s="10">
        <v>309.52</v>
      </c>
      <c r="F89" s="10">
        <v>176.89</v>
      </c>
      <c r="G89" s="10">
        <v>166.01</v>
      </c>
      <c r="I89" s="5" t="s">
        <v>126</v>
      </c>
      <c r="J89" s="1" t="s">
        <v>14</v>
      </c>
      <c r="K89" s="9">
        <v>130</v>
      </c>
      <c r="L89" s="9">
        <v>125</v>
      </c>
      <c r="M89" s="9">
        <v>120</v>
      </c>
      <c r="N89" s="9">
        <v>115</v>
      </c>
      <c r="O89" s="9">
        <v>120</v>
      </c>
    </row>
    <row r="90" spans="1:15" x14ac:dyDescent="0.25">
      <c r="A90" s="5" t="s">
        <v>127</v>
      </c>
      <c r="B90" s="1" t="s">
        <v>14</v>
      </c>
      <c r="C90" s="10">
        <v>32.67</v>
      </c>
      <c r="D90" s="10">
        <v>46.11</v>
      </c>
      <c r="E90" s="10">
        <v>25.34</v>
      </c>
      <c r="F90" s="10">
        <v>41.49</v>
      </c>
      <c r="G90" s="10">
        <v>57.69</v>
      </c>
      <c r="I90" s="5" t="s">
        <v>127</v>
      </c>
      <c r="J90" s="1" t="s">
        <v>14</v>
      </c>
      <c r="K90" s="9">
        <v>330</v>
      </c>
      <c r="L90" s="9">
        <v>315</v>
      </c>
      <c r="M90" s="9">
        <v>340</v>
      </c>
      <c r="N90" s="9">
        <v>260</v>
      </c>
      <c r="O90" s="9">
        <v>325</v>
      </c>
    </row>
    <row r="91" spans="1:15" x14ac:dyDescent="0.25">
      <c r="A91" s="5" t="s">
        <v>125</v>
      </c>
      <c r="B91" s="1" t="s">
        <v>14</v>
      </c>
      <c r="C91" s="10">
        <v>249.06</v>
      </c>
      <c r="D91" s="10">
        <v>242.78</v>
      </c>
      <c r="E91" s="10">
        <v>306.67</v>
      </c>
      <c r="F91" s="10">
        <v>265.76</v>
      </c>
      <c r="G91" s="10">
        <v>333.04</v>
      </c>
      <c r="I91" s="5" t="s">
        <v>125</v>
      </c>
      <c r="J91" s="1" t="s">
        <v>14</v>
      </c>
      <c r="K91" s="9">
        <v>410</v>
      </c>
      <c r="L91" s="9">
        <v>420</v>
      </c>
      <c r="M91" s="9">
        <v>420</v>
      </c>
      <c r="N91" s="9">
        <v>340</v>
      </c>
      <c r="O91" s="9">
        <v>390</v>
      </c>
    </row>
    <row r="92" spans="1:15" x14ac:dyDescent="0.25">
      <c r="A92" s="5" t="s">
        <v>128</v>
      </c>
      <c r="B92" s="1" t="s">
        <v>14</v>
      </c>
      <c r="C92" s="10">
        <v>82.26</v>
      </c>
      <c r="D92" s="10">
        <v>86.04</v>
      </c>
      <c r="E92" s="10">
        <v>60.65</v>
      </c>
      <c r="F92" s="10">
        <v>70.239999999999995</v>
      </c>
      <c r="G92" s="10">
        <v>86.93</v>
      </c>
      <c r="I92" s="5" t="s">
        <v>128</v>
      </c>
      <c r="J92" s="1" t="s">
        <v>14</v>
      </c>
      <c r="K92" s="9">
        <v>310</v>
      </c>
      <c r="L92" s="9">
        <v>340</v>
      </c>
      <c r="M92" s="9">
        <v>330</v>
      </c>
      <c r="N92" s="9">
        <v>165</v>
      </c>
      <c r="O92" s="9">
        <v>190</v>
      </c>
    </row>
    <row r="93" spans="1:15" x14ac:dyDescent="0.25">
      <c r="A93" s="5" t="s">
        <v>85</v>
      </c>
      <c r="B93" s="1" t="s">
        <v>14</v>
      </c>
      <c r="C93" s="10">
        <v>237.27</v>
      </c>
      <c r="D93" s="10">
        <v>193.5</v>
      </c>
      <c r="E93" s="10">
        <v>137.57</v>
      </c>
      <c r="F93" s="10">
        <v>143.26</v>
      </c>
      <c r="G93" s="10">
        <v>151.99</v>
      </c>
      <c r="I93" s="5" t="s">
        <v>85</v>
      </c>
      <c r="J93" s="1" t="s">
        <v>14</v>
      </c>
      <c r="K93" s="9">
        <v>1085</v>
      </c>
      <c r="L93" s="9">
        <v>995</v>
      </c>
      <c r="M93" s="9">
        <v>945</v>
      </c>
      <c r="N93" s="9">
        <v>485</v>
      </c>
      <c r="O93" s="9">
        <v>600</v>
      </c>
    </row>
    <row r="94" spans="1:15" x14ac:dyDescent="0.25">
      <c r="A94" s="5" t="s">
        <v>86</v>
      </c>
      <c r="B94" s="1" t="s">
        <v>14</v>
      </c>
      <c r="C94" s="10">
        <v>23.36</v>
      </c>
      <c r="D94" s="10">
        <v>19.5</v>
      </c>
      <c r="E94" s="10">
        <v>12.39</v>
      </c>
      <c r="F94" s="10">
        <v>22.38</v>
      </c>
      <c r="G94" s="10">
        <v>26.07</v>
      </c>
      <c r="I94" s="5" t="s">
        <v>86</v>
      </c>
      <c r="J94" s="1" t="s">
        <v>14</v>
      </c>
      <c r="K94" s="9">
        <v>310</v>
      </c>
      <c r="L94" s="9">
        <v>320</v>
      </c>
      <c r="M94" s="9">
        <v>275</v>
      </c>
      <c r="N94" s="9">
        <v>140</v>
      </c>
      <c r="O94" s="9">
        <v>190</v>
      </c>
    </row>
    <row r="95" spans="1:15" x14ac:dyDescent="0.25">
      <c r="A95" s="5" t="s">
        <v>87</v>
      </c>
      <c r="B95" s="1" t="s">
        <v>14</v>
      </c>
      <c r="C95" s="10">
        <v>11.18</v>
      </c>
      <c r="D95" s="10">
        <v>11.25</v>
      </c>
      <c r="E95" s="10">
        <v>12.09</v>
      </c>
      <c r="F95" s="10">
        <v>15.76</v>
      </c>
      <c r="G95" s="10">
        <v>12.47</v>
      </c>
      <c r="I95" s="5" t="s">
        <v>87</v>
      </c>
      <c r="J95" s="1" t="s">
        <v>14</v>
      </c>
      <c r="K95" s="9">
        <v>200</v>
      </c>
      <c r="L95" s="9">
        <v>170</v>
      </c>
      <c r="M95" s="9">
        <v>185</v>
      </c>
      <c r="N95" s="9">
        <v>125</v>
      </c>
      <c r="O95" s="9">
        <v>135</v>
      </c>
    </row>
    <row r="96" spans="1:15" x14ac:dyDescent="0.25">
      <c r="A96" s="5" t="s">
        <v>129</v>
      </c>
      <c r="B96" s="1" t="s">
        <v>14</v>
      </c>
      <c r="C96" s="10">
        <v>9.18</v>
      </c>
      <c r="D96" s="10">
        <v>10.19</v>
      </c>
      <c r="E96" s="10">
        <v>10.41</v>
      </c>
      <c r="F96" s="10">
        <v>13.53</v>
      </c>
      <c r="G96" s="10">
        <v>10.42</v>
      </c>
      <c r="I96" s="5" t="s">
        <v>129</v>
      </c>
      <c r="J96" s="1" t="s">
        <v>14</v>
      </c>
      <c r="K96" s="9">
        <v>150</v>
      </c>
      <c r="L96" s="9">
        <v>125</v>
      </c>
      <c r="M96" s="9">
        <v>130</v>
      </c>
      <c r="N96" s="9">
        <v>80</v>
      </c>
      <c r="O96" s="9">
        <v>90</v>
      </c>
    </row>
    <row r="97" spans="1:15" x14ac:dyDescent="0.25">
      <c r="A97" s="5" t="s">
        <v>130</v>
      </c>
      <c r="B97" s="1" t="s">
        <v>14</v>
      </c>
      <c r="C97" s="10">
        <v>1.23</v>
      </c>
      <c r="D97" s="10">
        <v>0.72</v>
      </c>
      <c r="E97" s="10">
        <v>1.43</v>
      </c>
      <c r="F97" s="10">
        <v>2.06</v>
      </c>
      <c r="G97" s="10">
        <v>1.9</v>
      </c>
      <c r="I97" s="5" t="s">
        <v>130</v>
      </c>
      <c r="J97" s="1" t="s">
        <v>14</v>
      </c>
      <c r="K97" s="9">
        <v>35</v>
      </c>
      <c r="L97" s="9">
        <v>30</v>
      </c>
      <c r="M97" s="9">
        <v>35</v>
      </c>
      <c r="N97" s="9">
        <v>35</v>
      </c>
      <c r="O97" s="9">
        <v>35</v>
      </c>
    </row>
    <row r="98" spans="1:15" x14ac:dyDescent="0.25">
      <c r="A98" s="5" t="s">
        <v>131</v>
      </c>
      <c r="B98" s="1" t="s">
        <v>14</v>
      </c>
      <c r="C98" s="10">
        <v>0.77</v>
      </c>
      <c r="D98" s="10">
        <v>0.34</v>
      </c>
      <c r="E98" s="10">
        <v>0.25</v>
      </c>
      <c r="F98" s="10">
        <v>0.17</v>
      </c>
      <c r="G98" s="10">
        <v>0.15</v>
      </c>
      <c r="I98" s="5" t="s">
        <v>131</v>
      </c>
      <c r="J98" s="1" t="s">
        <v>14</v>
      </c>
      <c r="K98" s="9">
        <v>15</v>
      </c>
      <c r="L98" s="9">
        <v>15</v>
      </c>
      <c r="M98" s="9">
        <v>20</v>
      </c>
      <c r="N98" s="9">
        <v>10</v>
      </c>
      <c r="O98" s="9">
        <v>10</v>
      </c>
    </row>
    <row r="99" spans="1:15" x14ac:dyDescent="0.25">
      <c r="A99" s="5" t="s">
        <v>88</v>
      </c>
      <c r="B99" s="1" t="s">
        <v>14</v>
      </c>
      <c r="C99" s="10">
        <v>115.05000000000001</v>
      </c>
      <c r="D99" s="10">
        <v>90.37</v>
      </c>
      <c r="E99" s="10">
        <v>74.22</v>
      </c>
      <c r="F99" s="10">
        <v>42.58</v>
      </c>
      <c r="G99" s="10">
        <v>60.06</v>
      </c>
      <c r="I99" s="5" t="s">
        <v>88</v>
      </c>
      <c r="J99" s="1" t="s">
        <v>14</v>
      </c>
      <c r="K99" s="9">
        <v>780</v>
      </c>
      <c r="L99" s="9">
        <v>765</v>
      </c>
      <c r="M99" s="9">
        <v>740</v>
      </c>
      <c r="N99" s="9">
        <v>575</v>
      </c>
      <c r="O99" s="9">
        <v>635</v>
      </c>
    </row>
    <row r="100" spans="1:15" x14ac:dyDescent="0.25">
      <c r="A100" s="5" t="s">
        <v>132</v>
      </c>
      <c r="B100" s="1" t="s">
        <v>14</v>
      </c>
      <c r="C100" s="10">
        <v>2.54</v>
      </c>
      <c r="D100" s="10">
        <v>3.61</v>
      </c>
      <c r="E100" s="10">
        <v>7.2</v>
      </c>
      <c r="F100" s="10">
        <v>3.61</v>
      </c>
      <c r="G100" s="14" t="s">
        <v>139</v>
      </c>
      <c r="I100" s="5" t="s">
        <v>132</v>
      </c>
      <c r="J100" s="1" t="s">
        <v>14</v>
      </c>
      <c r="K100" s="9">
        <v>60</v>
      </c>
      <c r="L100" s="9">
        <v>65</v>
      </c>
      <c r="M100" s="9">
        <v>50</v>
      </c>
      <c r="N100" s="9">
        <v>40</v>
      </c>
      <c r="O100" s="9">
        <v>20</v>
      </c>
    </row>
    <row r="101" spans="1:15" x14ac:dyDescent="0.25">
      <c r="A101" s="5" t="s">
        <v>133</v>
      </c>
      <c r="B101" s="1" t="s">
        <v>14</v>
      </c>
      <c r="C101" s="10">
        <v>92.81</v>
      </c>
      <c r="D101" s="10">
        <v>66.89</v>
      </c>
      <c r="E101" s="10">
        <v>43.23</v>
      </c>
      <c r="F101" s="10">
        <v>17.93</v>
      </c>
      <c r="G101" s="10">
        <v>30.02</v>
      </c>
      <c r="I101" s="5" t="s">
        <v>133</v>
      </c>
      <c r="J101" s="1" t="s">
        <v>14</v>
      </c>
      <c r="K101" s="9">
        <v>405</v>
      </c>
      <c r="L101" s="9">
        <v>400</v>
      </c>
      <c r="M101" s="9">
        <v>375</v>
      </c>
      <c r="N101" s="9">
        <v>260</v>
      </c>
      <c r="O101" s="9">
        <v>315</v>
      </c>
    </row>
    <row r="102" spans="1:15" x14ac:dyDescent="0.25">
      <c r="A102" s="5" t="s">
        <v>134</v>
      </c>
      <c r="B102" s="1" t="s">
        <v>14</v>
      </c>
      <c r="C102" s="10">
        <v>19.7</v>
      </c>
      <c r="D102" s="10">
        <v>19.87</v>
      </c>
      <c r="E102" s="10">
        <v>23.79</v>
      </c>
      <c r="F102" s="10">
        <v>21.04</v>
      </c>
      <c r="G102" s="14" t="s">
        <v>139</v>
      </c>
      <c r="I102" s="5" t="s">
        <v>134</v>
      </c>
      <c r="J102" s="1" t="s">
        <v>14</v>
      </c>
      <c r="K102" s="9">
        <v>315</v>
      </c>
      <c r="L102" s="9">
        <v>300</v>
      </c>
      <c r="M102" s="9">
        <v>315</v>
      </c>
      <c r="N102" s="9">
        <v>275</v>
      </c>
      <c r="O102" s="9">
        <v>295</v>
      </c>
    </row>
    <row r="103" spans="1:15" x14ac:dyDescent="0.25">
      <c r="A103" s="5" t="s">
        <v>89</v>
      </c>
      <c r="B103" s="1" t="s">
        <v>14</v>
      </c>
      <c r="C103" s="10">
        <v>481.06</v>
      </c>
      <c r="D103" s="10">
        <v>492.09999999999997</v>
      </c>
      <c r="E103" s="10">
        <v>457.34</v>
      </c>
      <c r="F103" s="10">
        <v>749.29</v>
      </c>
      <c r="G103" s="10">
        <v>766.8599999999999</v>
      </c>
      <c r="I103" s="5" t="s">
        <v>89</v>
      </c>
      <c r="J103" s="1" t="s">
        <v>14</v>
      </c>
      <c r="K103" s="9">
        <v>680</v>
      </c>
      <c r="L103" s="9">
        <v>655</v>
      </c>
      <c r="M103" s="9">
        <v>670</v>
      </c>
      <c r="N103" s="9">
        <v>470</v>
      </c>
      <c r="O103" s="9">
        <v>570</v>
      </c>
    </row>
    <row r="104" spans="1:15" x14ac:dyDescent="0.25">
      <c r="A104" s="5" t="s">
        <v>135</v>
      </c>
      <c r="B104" s="1" t="s">
        <v>14</v>
      </c>
      <c r="C104" s="10">
        <v>10.52</v>
      </c>
      <c r="D104" s="10">
        <v>4.7300000000000004</v>
      </c>
      <c r="E104" s="10">
        <v>7.53</v>
      </c>
      <c r="F104" s="10">
        <v>8.73</v>
      </c>
      <c r="G104" s="10">
        <v>6.75</v>
      </c>
      <c r="I104" s="5" t="s">
        <v>135</v>
      </c>
      <c r="J104" s="1" t="s">
        <v>14</v>
      </c>
      <c r="K104" s="9">
        <v>185</v>
      </c>
      <c r="L104" s="9">
        <v>160</v>
      </c>
      <c r="M104" s="9">
        <v>155</v>
      </c>
      <c r="N104" s="9">
        <v>95</v>
      </c>
      <c r="O104" s="9">
        <v>115</v>
      </c>
    </row>
    <row r="105" spans="1:15" x14ac:dyDescent="0.25">
      <c r="A105" s="5" t="s">
        <v>137</v>
      </c>
      <c r="B105" s="1" t="s">
        <v>14</v>
      </c>
      <c r="C105" s="10">
        <v>5.53</v>
      </c>
      <c r="D105" s="10">
        <v>1.66</v>
      </c>
      <c r="E105" s="14" t="s">
        <v>139</v>
      </c>
      <c r="F105" s="10">
        <v>39.79</v>
      </c>
      <c r="G105" s="10">
        <v>60.83</v>
      </c>
      <c r="I105" s="5" t="s">
        <v>137</v>
      </c>
      <c r="J105" s="1" t="s">
        <v>14</v>
      </c>
      <c r="K105" s="9">
        <v>35</v>
      </c>
      <c r="L105" s="9">
        <v>35</v>
      </c>
      <c r="M105" s="9">
        <v>35</v>
      </c>
      <c r="N105" s="9">
        <v>20</v>
      </c>
      <c r="O105" s="9">
        <v>25</v>
      </c>
    </row>
    <row r="106" spans="1:15" x14ac:dyDescent="0.25">
      <c r="A106" s="5" t="s">
        <v>136</v>
      </c>
      <c r="B106" s="1" t="s">
        <v>14</v>
      </c>
      <c r="C106" s="10">
        <v>8.8000000000000007</v>
      </c>
      <c r="D106" s="10">
        <v>7.25</v>
      </c>
      <c r="E106" s="14" t="s">
        <v>139</v>
      </c>
      <c r="F106" s="10">
        <v>6.09</v>
      </c>
      <c r="G106" s="10">
        <v>6.6</v>
      </c>
      <c r="I106" s="5" t="s">
        <v>136</v>
      </c>
      <c r="J106" s="1" t="s">
        <v>14</v>
      </c>
      <c r="K106" s="9">
        <v>160</v>
      </c>
      <c r="L106" s="9">
        <v>135</v>
      </c>
      <c r="M106" s="9">
        <v>130</v>
      </c>
      <c r="N106" s="9">
        <v>85</v>
      </c>
      <c r="O106" s="9">
        <v>105</v>
      </c>
    </row>
    <row r="107" spans="1:15" x14ac:dyDescent="0.25">
      <c r="A107" s="5" t="s">
        <v>138</v>
      </c>
      <c r="B107" s="1" t="s">
        <v>14</v>
      </c>
      <c r="C107" s="10">
        <v>456.21</v>
      </c>
      <c r="D107" s="10">
        <v>478.46</v>
      </c>
      <c r="E107" s="10">
        <v>435.08</v>
      </c>
      <c r="F107" s="10">
        <v>694.68</v>
      </c>
      <c r="G107" s="10">
        <v>692.68</v>
      </c>
      <c r="I107" s="5" t="s">
        <v>138</v>
      </c>
      <c r="J107" s="1" t="s">
        <v>14</v>
      </c>
      <c r="K107" s="9">
        <v>300</v>
      </c>
      <c r="L107" s="9">
        <v>325</v>
      </c>
      <c r="M107" s="9">
        <v>345</v>
      </c>
      <c r="N107" s="9">
        <v>270</v>
      </c>
      <c r="O107" s="9">
        <v>320</v>
      </c>
    </row>
    <row r="108" spans="1:15" x14ac:dyDescent="0.25">
      <c r="A108" s="5" t="s">
        <v>90</v>
      </c>
      <c r="B108" s="1" t="s">
        <v>15</v>
      </c>
      <c r="C108" s="10">
        <v>54.61</v>
      </c>
      <c r="D108" s="10">
        <v>54.35</v>
      </c>
      <c r="E108" s="10">
        <v>60.3</v>
      </c>
      <c r="F108" s="10">
        <v>66</v>
      </c>
      <c r="G108" s="10">
        <v>74.73</v>
      </c>
      <c r="I108" s="5" t="s">
        <v>90</v>
      </c>
      <c r="J108" s="1" t="s">
        <v>15</v>
      </c>
      <c r="K108" s="9">
        <v>3180</v>
      </c>
      <c r="L108" s="9">
        <v>3005</v>
      </c>
      <c r="M108" s="9">
        <v>3125</v>
      </c>
      <c r="N108" s="9">
        <v>2025</v>
      </c>
      <c r="O108" s="9">
        <v>2695</v>
      </c>
    </row>
    <row r="109" spans="1:15" x14ac:dyDescent="0.25">
      <c r="A109" s="5" t="s">
        <v>91</v>
      </c>
      <c r="B109" s="1" t="s">
        <v>15</v>
      </c>
      <c r="C109" s="10">
        <v>13.9</v>
      </c>
      <c r="D109" s="14" t="s">
        <v>139</v>
      </c>
      <c r="E109" s="10">
        <v>16.59</v>
      </c>
      <c r="F109" s="14" t="s">
        <v>139</v>
      </c>
      <c r="G109" s="10">
        <v>8.2100000000000009</v>
      </c>
      <c r="I109" s="5" t="s">
        <v>91</v>
      </c>
      <c r="J109" s="1" t="s">
        <v>15</v>
      </c>
      <c r="K109" s="9">
        <v>170</v>
      </c>
      <c r="L109" s="9">
        <v>160</v>
      </c>
      <c r="M109" s="9">
        <v>185</v>
      </c>
      <c r="N109" s="9">
        <v>135</v>
      </c>
      <c r="O109" s="9">
        <v>165</v>
      </c>
    </row>
    <row r="110" spans="1:15" x14ac:dyDescent="0.25">
      <c r="A110" s="5" t="s">
        <v>92</v>
      </c>
      <c r="B110" s="1" t="s">
        <v>15</v>
      </c>
      <c r="C110" s="10">
        <v>20.03</v>
      </c>
      <c r="D110" s="14" t="s">
        <v>139</v>
      </c>
      <c r="E110" s="10">
        <v>18.23</v>
      </c>
      <c r="F110" s="14" t="s">
        <v>139</v>
      </c>
      <c r="G110" s="10">
        <v>2.7</v>
      </c>
      <c r="I110" s="5" t="s">
        <v>92</v>
      </c>
      <c r="J110" s="1" t="s">
        <v>15</v>
      </c>
      <c r="K110" s="9">
        <v>35</v>
      </c>
      <c r="L110" s="9">
        <v>25</v>
      </c>
      <c r="M110" s="9">
        <v>25</v>
      </c>
      <c r="N110" s="9">
        <v>25</v>
      </c>
      <c r="O110" s="9">
        <v>20</v>
      </c>
    </row>
    <row r="111" spans="1:15" x14ac:dyDescent="0.25">
      <c r="A111" s="5" t="s">
        <v>93</v>
      </c>
      <c r="B111" s="1" t="s">
        <v>15</v>
      </c>
      <c r="C111" s="10">
        <v>43.76</v>
      </c>
      <c r="D111" s="10">
        <v>44.74</v>
      </c>
      <c r="E111" s="10">
        <v>42.82</v>
      </c>
      <c r="F111" s="10">
        <v>62.43</v>
      </c>
      <c r="G111" s="10">
        <v>82.42</v>
      </c>
      <c r="I111" s="5" t="s">
        <v>93</v>
      </c>
      <c r="J111" s="1" t="s">
        <v>15</v>
      </c>
      <c r="K111" s="9">
        <v>650</v>
      </c>
      <c r="L111" s="9">
        <v>650</v>
      </c>
      <c r="M111" s="9">
        <v>725</v>
      </c>
      <c r="N111" s="9">
        <v>530</v>
      </c>
      <c r="O111" s="9">
        <v>675</v>
      </c>
    </row>
    <row r="112" spans="1:15" x14ac:dyDescent="0.25">
      <c r="A112" s="5" t="s">
        <v>94</v>
      </c>
      <c r="B112" s="1" t="s">
        <v>16</v>
      </c>
      <c r="C112" s="10">
        <v>73.900000000000006</v>
      </c>
      <c r="D112" s="10">
        <v>85.94</v>
      </c>
      <c r="E112" s="10">
        <v>98.07</v>
      </c>
      <c r="F112" s="10">
        <v>77</v>
      </c>
      <c r="G112" s="10">
        <v>75.33</v>
      </c>
      <c r="I112" s="5" t="s">
        <v>94</v>
      </c>
      <c r="J112" s="1" t="s">
        <v>16</v>
      </c>
      <c r="K112" s="9">
        <v>535</v>
      </c>
      <c r="L112" s="9">
        <v>530</v>
      </c>
      <c r="M112" s="9">
        <v>495</v>
      </c>
      <c r="N112" s="9">
        <v>350</v>
      </c>
      <c r="O112" s="9">
        <v>410</v>
      </c>
    </row>
    <row r="113" spans="1:15" x14ac:dyDescent="0.25">
      <c r="A113" s="5" t="s">
        <v>95</v>
      </c>
      <c r="B113" s="1" t="s">
        <v>16</v>
      </c>
      <c r="C113" s="10">
        <v>94.01</v>
      </c>
      <c r="D113" s="10">
        <v>59.64</v>
      </c>
      <c r="E113" s="10">
        <v>62.010000000000005</v>
      </c>
      <c r="F113" s="10">
        <v>76.599999999999994</v>
      </c>
      <c r="G113" s="10">
        <v>77.05</v>
      </c>
      <c r="I113" s="5" t="s">
        <v>95</v>
      </c>
      <c r="J113" s="1" t="s">
        <v>16</v>
      </c>
      <c r="K113" s="9">
        <v>490</v>
      </c>
      <c r="L113" s="9">
        <v>475</v>
      </c>
      <c r="M113" s="9">
        <v>495</v>
      </c>
      <c r="N113" s="9">
        <v>420</v>
      </c>
      <c r="O113" s="9">
        <v>485</v>
      </c>
    </row>
    <row r="114" spans="1:15" x14ac:dyDescent="0.25">
      <c r="A114" s="5" t="s">
        <v>100</v>
      </c>
      <c r="B114" s="1" t="s">
        <v>16</v>
      </c>
      <c r="C114" s="10">
        <v>84.25</v>
      </c>
      <c r="D114" s="10">
        <v>44.97</v>
      </c>
      <c r="E114" s="10">
        <v>46.7</v>
      </c>
      <c r="F114" s="10">
        <v>56.9</v>
      </c>
      <c r="G114" s="10">
        <v>60.71</v>
      </c>
      <c r="I114" s="5" t="s">
        <v>100</v>
      </c>
      <c r="J114" s="1" t="s">
        <v>16</v>
      </c>
      <c r="K114" s="9">
        <v>130</v>
      </c>
      <c r="L114" s="9">
        <v>120</v>
      </c>
      <c r="M114" s="9">
        <v>130</v>
      </c>
      <c r="N114" s="9">
        <v>105</v>
      </c>
      <c r="O114" s="9">
        <v>135</v>
      </c>
    </row>
    <row r="115" spans="1:15" x14ac:dyDescent="0.25">
      <c r="A115" s="5" t="s">
        <v>101</v>
      </c>
      <c r="B115" s="1" t="s">
        <v>16</v>
      </c>
      <c r="C115" s="10">
        <v>9.76</v>
      </c>
      <c r="D115" s="10">
        <v>14.67</v>
      </c>
      <c r="E115" s="10">
        <v>15.31</v>
      </c>
      <c r="F115" s="10">
        <v>19.7</v>
      </c>
      <c r="G115" s="10">
        <v>16.34</v>
      </c>
      <c r="I115" s="5" t="s">
        <v>101</v>
      </c>
      <c r="J115" s="1" t="s">
        <v>16</v>
      </c>
      <c r="K115" s="9">
        <v>360</v>
      </c>
      <c r="L115" s="9">
        <v>355</v>
      </c>
      <c r="M115" s="9">
        <v>365</v>
      </c>
      <c r="N115" s="9">
        <v>315</v>
      </c>
      <c r="O115" s="9">
        <v>350</v>
      </c>
    </row>
    <row r="116" spans="1:15" x14ac:dyDescent="0.25">
      <c r="A116" s="5" t="s">
        <v>99</v>
      </c>
      <c r="B116" s="1" t="s">
        <v>16</v>
      </c>
      <c r="C116" s="10">
        <v>27.66</v>
      </c>
      <c r="D116" s="10">
        <v>31.69</v>
      </c>
      <c r="E116" s="10">
        <v>26.29</v>
      </c>
      <c r="F116" s="10">
        <v>23.84</v>
      </c>
      <c r="G116" s="10">
        <v>43.9</v>
      </c>
      <c r="I116" s="5" t="s">
        <v>99</v>
      </c>
      <c r="J116" s="1" t="s">
        <v>16</v>
      </c>
      <c r="K116" s="9">
        <v>525</v>
      </c>
      <c r="L116" s="9">
        <v>510</v>
      </c>
      <c r="M116" s="9">
        <v>560</v>
      </c>
      <c r="N116" s="9">
        <v>415</v>
      </c>
      <c r="O116" s="9">
        <v>515</v>
      </c>
    </row>
    <row r="117" spans="1:15" x14ac:dyDescent="0.25">
      <c r="B117" s="13"/>
      <c r="J117" s="13"/>
    </row>
    <row r="118" spans="1:15" x14ac:dyDescent="0.25">
      <c r="A118" s="6" t="s">
        <v>96</v>
      </c>
      <c r="B118" s="13"/>
      <c r="I118" s="6" t="s">
        <v>96</v>
      </c>
      <c r="J118" s="13"/>
    </row>
  </sheetData>
  <conditionalFormatting sqref="C3:G24 C26:G32 C35:G36 E34:G34 C38:G50 E37:G37 C52:G54 C51:E51 C58:G59 G56 C56:E57 C60:E61 C62:G66 C68:G68 E67:G67 C71:G71 E69:G70 C73:G99 E72:G72 C101:G101 C100:F100 C103:G104 C102:F102 C107:G107 C105:D106 F105:G106">
    <cfRule type="containsText" dxfId="4" priority="4" operator="containsText" text=".">
      <formula>NOT(ISERROR(SEARCH(".",C3)))</formula>
    </cfRule>
  </conditionalFormatting>
  <conditionalFormatting sqref="C55:F55">
    <cfRule type="containsText" dxfId="3" priority="2" operator="containsText" text=".">
      <formula>NOT(ISERROR(SEARCH(".",C55)))</formula>
    </cfRule>
  </conditionalFormatting>
  <conditionalFormatting sqref="K55:O55">
    <cfRule type="containsText" dxfId="2" priority="1" operator="containsText" text=".">
      <formula>NOT(ISERROR(SEARCH(".",K55)))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8"/>
  <sheetViews>
    <sheetView zoomScale="80" zoomScaleNormal="80" workbookViewId="0"/>
  </sheetViews>
  <sheetFormatPr defaultRowHeight="15" x14ac:dyDescent="0.25"/>
  <cols>
    <col min="1" max="1" width="50.7109375" customWidth="1"/>
    <col min="3" max="7" width="9.140625" style="2"/>
    <col min="9" max="9" width="50.7109375" customWidth="1"/>
    <col min="11" max="15" width="9.140625" style="2"/>
  </cols>
  <sheetData>
    <row r="1" spans="1:15" x14ac:dyDescent="0.25">
      <c r="A1" t="s">
        <v>21</v>
      </c>
      <c r="I1" t="s">
        <v>23</v>
      </c>
    </row>
    <row r="2" spans="1:15" x14ac:dyDescent="0.25">
      <c r="A2" s="11" t="s">
        <v>0</v>
      </c>
      <c r="B2" s="12" t="s">
        <v>1</v>
      </c>
      <c r="C2" s="20">
        <v>2012</v>
      </c>
      <c r="D2" s="20">
        <v>2013</v>
      </c>
      <c r="E2" s="20">
        <v>2014</v>
      </c>
      <c r="F2" s="20">
        <v>2015</v>
      </c>
      <c r="G2" s="20">
        <v>2016</v>
      </c>
      <c r="H2" s="9"/>
      <c r="I2" s="11" t="s">
        <v>0</v>
      </c>
      <c r="J2" s="12" t="s">
        <v>1</v>
      </c>
      <c r="K2" s="20">
        <v>2012</v>
      </c>
      <c r="L2" s="20">
        <v>2013</v>
      </c>
      <c r="M2" s="20">
        <v>2014</v>
      </c>
      <c r="N2" s="20">
        <v>2015</v>
      </c>
      <c r="O2" s="20">
        <v>2016</v>
      </c>
    </row>
    <row r="3" spans="1:15" x14ac:dyDescent="0.25">
      <c r="A3" s="7" t="s">
        <v>24</v>
      </c>
      <c r="B3" s="1" t="s">
        <v>2</v>
      </c>
      <c r="C3" s="2">
        <v>1558.33</v>
      </c>
      <c r="D3" s="2">
        <v>1809.54</v>
      </c>
      <c r="E3" s="2">
        <v>1780.27</v>
      </c>
      <c r="F3" s="2">
        <v>1879.27</v>
      </c>
      <c r="G3" s="2">
        <v>2027</v>
      </c>
      <c r="I3" s="7" t="s">
        <v>24</v>
      </c>
      <c r="J3" s="1" t="s">
        <v>2</v>
      </c>
      <c r="K3" s="9">
        <v>7755</v>
      </c>
      <c r="L3" s="9">
        <v>12225</v>
      </c>
      <c r="M3" s="9">
        <v>11265</v>
      </c>
      <c r="N3" s="9">
        <v>11100</v>
      </c>
      <c r="O3" s="9">
        <v>12170</v>
      </c>
    </row>
    <row r="4" spans="1:15" x14ac:dyDescent="0.25">
      <c r="A4" s="7" t="s">
        <v>25</v>
      </c>
      <c r="B4" s="1" t="s">
        <v>2</v>
      </c>
      <c r="C4" s="2">
        <v>5.0199999999999996</v>
      </c>
      <c r="D4" s="2">
        <v>6.11</v>
      </c>
      <c r="E4" s="2">
        <v>3.74</v>
      </c>
      <c r="F4" s="2">
        <v>4.46</v>
      </c>
      <c r="G4" s="2">
        <v>4.16</v>
      </c>
      <c r="I4" s="7" t="s">
        <v>25</v>
      </c>
      <c r="J4" s="1" t="s">
        <v>2</v>
      </c>
      <c r="K4" s="9">
        <v>65</v>
      </c>
      <c r="L4" s="9">
        <v>125</v>
      </c>
      <c r="M4" s="9">
        <v>100</v>
      </c>
      <c r="N4" s="9">
        <v>95</v>
      </c>
      <c r="O4" s="9">
        <v>115</v>
      </c>
    </row>
    <row r="5" spans="1:15" x14ac:dyDescent="0.25">
      <c r="A5" s="7" t="s">
        <v>26</v>
      </c>
      <c r="B5" s="1" t="s">
        <v>2</v>
      </c>
      <c r="C5" s="2">
        <v>185.69</v>
      </c>
      <c r="D5" s="2">
        <v>109.06</v>
      </c>
      <c r="E5" s="2">
        <v>118.04</v>
      </c>
      <c r="F5" s="2">
        <v>113.42</v>
      </c>
      <c r="G5" s="2">
        <v>130.9</v>
      </c>
      <c r="I5" s="7" t="s">
        <v>26</v>
      </c>
      <c r="J5" s="1" t="s">
        <v>2</v>
      </c>
      <c r="K5" s="9">
        <v>110</v>
      </c>
      <c r="L5" s="9">
        <v>200</v>
      </c>
      <c r="M5" s="9">
        <v>165</v>
      </c>
      <c r="N5" s="9">
        <v>155</v>
      </c>
      <c r="O5" s="9">
        <v>155</v>
      </c>
    </row>
    <row r="6" spans="1:15" x14ac:dyDescent="0.25">
      <c r="A6" s="7" t="s">
        <v>27</v>
      </c>
      <c r="B6" s="1" t="s">
        <v>3</v>
      </c>
      <c r="C6" t="s">
        <v>139</v>
      </c>
      <c r="D6" t="s">
        <v>139</v>
      </c>
      <c r="E6" s="2">
        <v>294.51</v>
      </c>
      <c r="F6" s="2">
        <v>289.31</v>
      </c>
      <c r="G6" s="2">
        <v>195.93</v>
      </c>
      <c r="I6" s="7" t="s">
        <v>27</v>
      </c>
      <c r="J6" s="1" t="s">
        <v>3</v>
      </c>
      <c r="K6" s="9">
        <v>20</v>
      </c>
      <c r="L6" s="9">
        <v>25</v>
      </c>
      <c r="M6" s="9">
        <v>20</v>
      </c>
      <c r="N6" s="9">
        <v>20</v>
      </c>
      <c r="O6" s="9">
        <v>20</v>
      </c>
    </row>
    <row r="7" spans="1:15" x14ac:dyDescent="0.25">
      <c r="A7" s="7" t="s">
        <v>28</v>
      </c>
      <c r="B7" s="1" t="s">
        <v>3</v>
      </c>
      <c r="C7" s="2">
        <v>272.69</v>
      </c>
      <c r="D7" s="2">
        <v>257.82</v>
      </c>
      <c r="E7" s="2">
        <v>264.13</v>
      </c>
      <c r="F7" s="2">
        <v>272.97000000000003</v>
      </c>
      <c r="G7" s="2">
        <v>283.54000000000002</v>
      </c>
      <c r="I7" s="7" t="s">
        <v>28</v>
      </c>
      <c r="J7" s="1" t="s">
        <v>3</v>
      </c>
      <c r="K7" s="9">
        <v>60</v>
      </c>
      <c r="L7" s="9">
        <v>75</v>
      </c>
      <c r="M7" s="9">
        <v>65</v>
      </c>
      <c r="N7" s="9">
        <v>65</v>
      </c>
      <c r="O7" s="9">
        <v>65</v>
      </c>
    </row>
    <row r="8" spans="1:15" x14ac:dyDescent="0.25">
      <c r="A8" s="7" t="s">
        <v>29</v>
      </c>
      <c r="B8" s="1" t="s">
        <v>3</v>
      </c>
      <c r="C8" t="s">
        <v>139</v>
      </c>
      <c r="D8" t="s">
        <v>139</v>
      </c>
      <c r="E8" s="2">
        <v>213.28</v>
      </c>
      <c r="F8" s="2">
        <v>216.49</v>
      </c>
      <c r="G8" s="2">
        <v>258.83</v>
      </c>
      <c r="I8" s="7" t="s">
        <v>29</v>
      </c>
      <c r="J8" s="1" t="s">
        <v>3</v>
      </c>
      <c r="K8" s="9">
        <v>60</v>
      </c>
      <c r="L8" s="9">
        <v>75</v>
      </c>
      <c r="M8" s="9">
        <v>70</v>
      </c>
      <c r="N8" s="9">
        <v>75</v>
      </c>
      <c r="O8" s="9">
        <v>75</v>
      </c>
    </row>
    <row r="9" spans="1:15" x14ac:dyDescent="0.25">
      <c r="A9" s="7" t="s">
        <v>30</v>
      </c>
      <c r="B9" s="1" t="s">
        <v>4</v>
      </c>
      <c r="C9" s="2">
        <v>12811.25</v>
      </c>
      <c r="D9" s="2">
        <v>12298.19</v>
      </c>
      <c r="E9" s="2">
        <v>12248.68</v>
      </c>
      <c r="F9" s="2">
        <v>13413.25</v>
      </c>
      <c r="G9" s="2">
        <v>14075.65</v>
      </c>
      <c r="I9" s="7" t="s">
        <v>30</v>
      </c>
      <c r="J9" s="1" t="s">
        <v>4</v>
      </c>
      <c r="K9" s="9">
        <v>1545</v>
      </c>
      <c r="L9" s="9">
        <v>2215</v>
      </c>
      <c r="M9" s="9">
        <v>1985</v>
      </c>
      <c r="N9" s="9">
        <v>1990</v>
      </c>
      <c r="O9" s="9">
        <v>2045</v>
      </c>
    </row>
    <row r="10" spans="1:15" x14ac:dyDescent="0.25">
      <c r="A10" s="7" t="s">
        <v>31</v>
      </c>
      <c r="B10" s="1" t="s">
        <v>4</v>
      </c>
      <c r="C10" s="2">
        <v>961.49</v>
      </c>
      <c r="D10" s="2">
        <v>823.43</v>
      </c>
      <c r="E10" s="2">
        <v>821.89</v>
      </c>
      <c r="F10" s="2">
        <v>976.48</v>
      </c>
      <c r="G10" s="2">
        <v>934.77</v>
      </c>
      <c r="I10" s="7" t="s">
        <v>31</v>
      </c>
      <c r="J10" s="1" t="s">
        <v>4</v>
      </c>
      <c r="K10" s="9">
        <v>125</v>
      </c>
      <c r="L10" s="9">
        <v>185</v>
      </c>
      <c r="M10" s="9">
        <v>180</v>
      </c>
      <c r="N10" s="9">
        <v>230</v>
      </c>
      <c r="O10" s="9">
        <v>300</v>
      </c>
    </row>
    <row r="11" spans="1:15" x14ac:dyDescent="0.25">
      <c r="A11" s="7" t="s">
        <v>32</v>
      </c>
      <c r="B11" s="1" t="s">
        <v>4</v>
      </c>
      <c r="C11" s="2">
        <v>383.14</v>
      </c>
      <c r="D11" s="2">
        <v>320.38</v>
      </c>
      <c r="E11" s="2">
        <v>295.08</v>
      </c>
      <c r="F11" s="2">
        <v>239.73</v>
      </c>
      <c r="G11" s="2">
        <v>229.53</v>
      </c>
      <c r="I11" s="7" t="s">
        <v>32</v>
      </c>
      <c r="J11" s="1" t="s">
        <v>4</v>
      </c>
      <c r="K11" s="9">
        <v>10</v>
      </c>
      <c r="L11" s="9">
        <v>15</v>
      </c>
      <c r="M11" s="9">
        <v>10</v>
      </c>
      <c r="N11" s="9">
        <v>10</v>
      </c>
      <c r="O11" s="9">
        <v>10</v>
      </c>
    </row>
    <row r="12" spans="1:15" x14ac:dyDescent="0.25">
      <c r="A12" s="7" t="s">
        <v>33</v>
      </c>
      <c r="B12" s="1" t="s">
        <v>4</v>
      </c>
      <c r="C12" s="2">
        <v>768.88</v>
      </c>
      <c r="D12" s="2">
        <v>819.51</v>
      </c>
      <c r="E12" s="2">
        <v>886.6</v>
      </c>
      <c r="F12" s="2">
        <v>966.84</v>
      </c>
      <c r="G12" s="2">
        <v>920.53</v>
      </c>
      <c r="I12" s="7" t="s">
        <v>33</v>
      </c>
      <c r="J12" s="1" t="s">
        <v>4</v>
      </c>
      <c r="K12" s="9">
        <v>700</v>
      </c>
      <c r="L12" s="9">
        <v>965</v>
      </c>
      <c r="M12" s="9">
        <v>865</v>
      </c>
      <c r="N12" s="9">
        <v>855</v>
      </c>
      <c r="O12" s="9">
        <v>885</v>
      </c>
    </row>
    <row r="13" spans="1:15" x14ac:dyDescent="0.25">
      <c r="A13" s="7" t="s">
        <v>34</v>
      </c>
      <c r="B13" s="1" t="s">
        <v>4</v>
      </c>
      <c r="C13" s="2">
        <v>225.23</v>
      </c>
      <c r="D13" s="2">
        <v>210.35</v>
      </c>
      <c r="E13" s="2">
        <v>205.46</v>
      </c>
      <c r="F13" s="2">
        <v>179.64</v>
      </c>
      <c r="G13" s="2">
        <v>196.79</v>
      </c>
      <c r="I13" s="7" t="s">
        <v>34</v>
      </c>
      <c r="J13" s="1" t="s">
        <v>4</v>
      </c>
      <c r="K13" s="9">
        <v>435</v>
      </c>
      <c r="L13" s="9">
        <v>720</v>
      </c>
      <c r="M13" s="9">
        <v>615</v>
      </c>
      <c r="N13" s="9">
        <v>610</v>
      </c>
      <c r="O13" s="9">
        <v>660</v>
      </c>
    </row>
    <row r="14" spans="1:15" x14ac:dyDescent="0.25">
      <c r="A14" s="7" t="s">
        <v>35</v>
      </c>
      <c r="B14" s="1" t="s">
        <v>4</v>
      </c>
      <c r="C14" s="2">
        <v>141.34</v>
      </c>
      <c r="D14" s="2">
        <v>190.44</v>
      </c>
      <c r="E14" s="2">
        <v>155.26</v>
      </c>
      <c r="F14" s="2">
        <v>143.93</v>
      </c>
      <c r="G14" s="2">
        <v>137.09</v>
      </c>
      <c r="I14" s="7" t="s">
        <v>35</v>
      </c>
      <c r="J14" s="1" t="s">
        <v>4</v>
      </c>
      <c r="K14" s="9">
        <v>170</v>
      </c>
      <c r="L14" s="9">
        <v>225</v>
      </c>
      <c r="M14" s="9">
        <v>215</v>
      </c>
      <c r="N14" s="9">
        <v>230</v>
      </c>
      <c r="O14" s="9">
        <v>245</v>
      </c>
    </row>
    <row r="15" spans="1:15" x14ac:dyDescent="0.25">
      <c r="A15" s="7" t="s">
        <v>36</v>
      </c>
      <c r="B15" s="1" t="s">
        <v>4</v>
      </c>
      <c r="C15" s="2">
        <v>338.65</v>
      </c>
      <c r="D15" s="2">
        <v>381.68</v>
      </c>
      <c r="E15" s="2">
        <v>408.13</v>
      </c>
      <c r="F15" s="2">
        <v>455.73</v>
      </c>
      <c r="G15" s="2">
        <v>481.16</v>
      </c>
      <c r="I15" s="7" t="s">
        <v>36</v>
      </c>
      <c r="J15" s="1" t="s">
        <v>4</v>
      </c>
      <c r="K15" s="9">
        <v>760</v>
      </c>
      <c r="L15" s="9">
        <v>1030</v>
      </c>
      <c r="M15" s="9">
        <v>915</v>
      </c>
      <c r="N15" s="9">
        <v>910</v>
      </c>
      <c r="O15" s="9">
        <v>970</v>
      </c>
    </row>
    <row r="16" spans="1:15" x14ac:dyDescent="0.25">
      <c r="A16" s="7" t="s">
        <v>37</v>
      </c>
      <c r="B16" s="1" t="s">
        <v>4</v>
      </c>
      <c r="C16" s="2">
        <v>1570.58</v>
      </c>
      <c r="D16" s="2">
        <v>1829.15</v>
      </c>
      <c r="E16" s="2">
        <v>1868.69</v>
      </c>
      <c r="F16" s="2">
        <v>1915.64</v>
      </c>
      <c r="G16" s="2">
        <v>1772.43</v>
      </c>
      <c r="I16" s="7" t="s">
        <v>37</v>
      </c>
      <c r="J16" s="1" t="s">
        <v>4</v>
      </c>
      <c r="K16" s="9">
        <v>260</v>
      </c>
      <c r="L16" s="9">
        <v>280</v>
      </c>
      <c r="M16" s="9">
        <v>280</v>
      </c>
      <c r="N16" s="9">
        <v>275</v>
      </c>
      <c r="O16" s="9">
        <v>270</v>
      </c>
    </row>
    <row r="17" spans="1:15" x14ac:dyDescent="0.25">
      <c r="A17" s="7" t="s">
        <v>38</v>
      </c>
      <c r="B17" s="1" t="s">
        <v>4</v>
      </c>
      <c r="C17" s="2">
        <v>519.71</v>
      </c>
      <c r="D17" s="2">
        <v>566.15</v>
      </c>
      <c r="E17" s="2">
        <v>588.21</v>
      </c>
      <c r="F17" s="2">
        <v>551.29</v>
      </c>
      <c r="G17" s="2">
        <v>581.09</v>
      </c>
      <c r="I17" s="7" t="s">
        <v>38</v>
      </c>
      <c r="J17" s="1" t="s">
        <v>4</v>
      </c>
      <c r="K17" s="9">
        <v>1055</v>
      </c>
      <c r="L17" s="9">
        <v>1700</v>
      </c>
      <c r="M17" s="9">
        <v>1305</v>
      </c>
      <c r="N17" s="9">
        <v>1170</v>
      </c>
      <c r="O17" s="9">
        <v>1235</v>
      </c>
    </row>
    <row r="18" spans="1:15" x14ac:dyDescent="0.25">
      <c r="A18" s="7" t="s">
        <v>39</v>
      </c>
      <c r="B18" s="1" t="s">
        <v>4</v>
      </c>
      <c r="C18" s="2">
        <v>30345.52</v>
      </c>
      <c r="D18" s="2">
        <v>31386.31</v>
      </c>
      <c r="E18" s="2">
        <v>29876.31</v>
      </c>
      <c r="F18" s="2">
        <v>18265.580000000002</v>
      </c>
      <c r="G18" s="2">
        <v>14670.17</v>
      </c>
      <c r="I18" s="7" t="s">
        <v>39</v>
      </c>
      <c r="J18" s="1" t="s">
        <v>4</v>
      </c>
      <c r="K18" s="9">
        <v>30</v>
      </c>
      <c r="L18" s="9">
        <v>30</v>
      </c>
      <c r="M18" s="9">
        <v>35</v>
      </c>
      <c r="N18" s="9">
        <v>20</v>
      </c>
      <c r="O18" s="9">
        <v>20</v>
      </c>
    </row>
    <row r="19" spans="1:15" x14ac:dyDescent="0.25">
      <c r="A19" s="7" t="s">
        <v>40</v>
      </c>
      <c r="B19" s="1" t="s">
        <v>4</v>
      </c>
      <c r="C19" s="2">
        <v>14277.68</v>
      </c>
      <c r="D19" s="2">
        <v>13944.39</v>
      </c>
      <c r="E19" s="2">
        <v>13946.15</v>
      </c>
      <c r="F19" s="2">
        <v>12462.84</v>
      </c>
      <c r="G19" s="2">
        <v>10821.95</v>
      </c>
      <c r="I19" s="7" t="s">
        <v>40</v>
      </c>
      <c r="J19" s="1" t="s">
        <v>4</v>
      </c>
      <c r="K19" s="9">
        <v>600</v>
      </c>
      <c r="L19" s="9">
        <v>640</v>
      </c>
      <c r="M19" s="9">
        <v>630</v>
      </c>
      <c r="N19" s="9">
        <v>615</v>
      </c>
      <c r="O19" s="9">
        <v>625</v>
      </c>
    </row>
    <row r="20" spans="1:15" x14ac:dyDescent="0.25">
      <c r="A20" s="7" t="s">
        <v>41</v>
      </c>
      <c r="B20" s="1" t="s">
        <v>4</v>
      </c>
      <c r="C20" s="2">
        <v>1542.95</v>
      </c>
      <c r="D20" s="2">
        <v>1627.17</v>
      </c>
      <c r="E20" s="2">
        <v>1652.56</v>
      </c>
      <c r="F20" s="2">
        <v>1798.71</v>
      </c>
      <c r="G20" s="2">
        <v>1746.1</v>
      </c>
      <c r="I20" s="7" t="s">
        <v>41</v>
      </c>
      <c r="J20" s="1" t="s">
        <v>4</v>
      </c>
      <c r="K20" s="9">
        <v>125</v>
      </c>
      <c r="L20" s="9">
        <v>145</v>
      </c>
      <c r="M20" s="9">
        <v>145</v>
      </c>
      <c r="N20" s="9">
        <v>145</v>
      </c>
      <c r="O20" s="9">
        <v>145</v>
      </c>
    </row>
    <row r="21" spans="1:15" x14ac:dyDescent="0.25">
      <c r="A21" s="7" t="s">
        <v>42</v>
      </c>
      <c r="B21" s="1" t="s">
        <v>4</v>
      </c>
      <c r="C21" s="2">
        <v>2579.33</v>
      </c>
      <c r="D21" s="2">
        <v>3334.7</v>
      </c>
      <c r="E21" s="2">
        <v>2370.12</v>
      </c>
      <c r="F21" s="2">
        <v>2659.88</v>
      </c>
      <c r="G21" s="2">
        <v>2588.81</v>
      </c>
      <c r="I21" s="7" t="s">
        <v>42</v>
      </c>
      <c r="J21" s="1" t="s">
        <v>4</v>
      </c>
      <c r="K21" s="9">
        <v>890</v>
      </c>
      <c r="L21" s="9">
        <v>1000</v>
      </c>
      <c r="M21" s="9">
        <v>960</v>
      </c>
      <c r="N21" s="9">
        <v>960</v>
      </c>
      <c r="O21" s="9">
        <v>985</v>
      </c>
    </row>
    <row r="22" spans="1:15" x14ac:dyDescent="0.25">
      <c r="A22" s="7" t="s">
        <v>43</v>
      </c>
      <c r="B22" s="1" t="s">
        <v>4</v>
      </c>
      <c r="C22" s="3">
        <v>1051.52</v>
      </c>
      <c r="D22" s="3">
        <v>999.35</v>
      </c>
      <c r="E22" s="3">
        <v>950.05</v>
      </c>
      <c r="F22" s="3">
        <v>1006.99</v>
      </c>
      <c r="G22" s="3">
        <v>1019.37</v>
      </c>
      <c r="I22" s="7" t="s">
        <v>43</v>
      </c>
      <c r="J22" s="1" t="s">
        <v>4</v>
      </c>
      <c r="K22" s="9">
        <v>815</v>
      </c>
      <c r="L22" s="9">
        <v>1025</v>
      </c>
      <c r="M22" s="9">
        <v>940</v>
      </c>
      <c r="N22" s="9">
        <v>900</v>
      </c>
      <c r="O22" s="9">
        <v>930</v>
      </c>
    </row>
    <row r="23" spans="1:15" x14ac:dyDescent="0.25">
      <c r="A23" s="7" t="s">
        <v>44</v>
      </c>
      <c r="B23" s="1" t="s">
        <v>4</v>
      </c>
      <c r="C23" s="2">
        <v>3046.8</v>
      </c>
      <c r="D23" s="2">
        <v>2679.81</v>
      </c>
      <c r="E23" s="2">
        <v>2515.4499999999998</v>
      </c>
      <c r="F23" s="2">
        <v>2549.4299999999998</v>
      </c>
      <c r="G23" s="2">
        <v>2362.21</v>
      </c>
      <c r="I23" s="7" t="s">
        <v>44</v>
      </c>
      <c r="J23" s="1" t="s">
        <v>4</v>
      </c>
      <c r="K23" s="9">
        <v>210</v>
      </c>
      <c r="L23" s="9">
        <v>250</v>
      </c>
      <c r="M23" s="9">
        <v>225</v>
      </c>
      <c r="N23" s="9">
        <v>220</v>
      </c>
      <c r="O23" s="9">
        <v>225</v>
      </c>
    </row>
    <row r="24" spans="1:15" x14ac:dyDescent="0.25">
      <c r="A24" s="7" t="s">
        <v>45</v>
      </c>
      <c r="B24" s="1" t="s">
        <v>4</v>
      </c>
      <c r="C24" s="2">
        <v>4400.2</v>
      </c>
      <c r="D24" s="2">
        <v>4473</v>
      </c>
      <c r="E24" s="2">
        <v>3874.5</v>
      </c>
      <c r="F24" s="2">
        <v>4071.73</v>
      </c>
      <c r="G24" s="2">
        <v>4345.28</v>
      </c>
      <c r="I24" s="7" t="s">
        <v>45</v>
      </c>
      <c r="J24" s="1" t="s">
        <v>4</v>
      </c>
      <c r="K24" s="9">
        <v>3390</v>
      </c>
      <c r="L24" s="9">
        <v>4415</v>
      </c>
      <c r="M24" s="9">
        <v>3845</v>
      </c>
      <c r="N24" s="9">
        <v>3830</v>
      </c>
      <c r="O24" s="9">
        <v>3995</v>
      </c>
    </row>
    <row r="25" spans="1:15" x14ac:dyDescent="0.25">
      <c r="A25" s="7" t="s">
        <v>46</v>
      </c>
      <c r="B25" s="1" t="s">
        <v>4</v>
      </c>
      <c r="C25" t="s">
        <v>139</v>
      </c>
      <c r="D25" t="s">
        <v>139</v>
      </c>
      <c r="E25" t="s">
        <v>139</v>
      </c>
      <c r="F25" t="s">
        <v>139</v>
      </c>
      <c r="G25" t="s">
        <v>139</v>
      </c>
      <c r="I25" s="7" t="s">
        <v>46</v>
      </c>
      <c r="J25" s="1" t="s">
        <v>4</v>
      </c>
      <c r="K25" s="9">
        <v>835</v>
      </c>
      <c r="L25" s="9">
        <v>970</v>
      </c>
      <c r="M25" s="9">
        <v>930</v>
      </c>
      <c r="N25" s="9">
        <v>885</v>
      </c>
      <c r="O25" s="9">
        <v>910</v>
      </c>
    </row>
    <row r="26" spans="1:15" x14ac:dyDescent="0.25">
      <c r="A26" s="7" t="s">
        <v>47</v>
      </c>
      <c r="B26" s="1" t="s">
        <v>4</v>
      </c>
      <c r="C26" s="2">
        <v>2320.02</v>
      </c>
      <c r="D26" s="2">
        <v>2435.69</v>
      </c>
      <c r="E26" s="2">
        <v>2650.75</v>
      </c>
      <c r="F26" s="2">
        <v>2199.94</v>
      </c>
      <c r="G26" s="2">
        <v>2161.34</v>
      </c>
      <c r="I26" s="7" t="s">
        <v>47</v>
      </c>
      <c r="J26" s="1" t="s">
        <v>4</v>
      </c>
      <c r="K26" s="9">
        <v>620</v>
      </c>
      <c r="L26" s="9">
        <v>715</v>
      </c>
      <c r="M26" s="9">
        <v>675</v>
      </c>
      <c r="N26" s="9">
        <v>665</v>
      </c>
      <c r="O26" s="9">
        <v>680</v>
      </c>
    </row>
    <row r="27" spans="1:15" x14ac:dyDescent="0.25">
      <c r="A27" s="7" t="s">
        <v>48</v>
      </c>
      <c r="B27" s="1" t="s">
        <v>4</v>
      </c>
      <c r="C27" s="2">
        <v>6775.96</v>
      </c>
      <c r="D27" s="2">
        <v>7164.21</v>
      </c>
      <c r="E27" s="2">
        <v>7547.57</v>
      </c>
      <c r="F27" s="2">
        <v>7324.08</v>
      </c>
      <c r="G27" s="2">
        <v>7423.71</v>
      </c>
      <c r="I27" s="7" t="s">
        <v>48</v>
      </c>
      <c r="J27" s="1" t="s">
        <v>4</v>
      </c>
      <c r="K27" s="9">
        <v>1865</v>
      </c>
      <c r="L27" s="9">
        <v>2130</v>
      </c>
      <c r="M27" s="9">
        <v>2030</v>
      </c>
      <c r="N27" s="9">
        <v>1980</v>
      </c>
      <c r="O27" s="9">
        <v>2030</v>
      </c>
    </row>
    <row r="28" spans="1:15" x14ac:dyDescent="0.25">
      <c r="A28" s="7" t="s">
        <v>49</v>
      </c>
      <c r="B28" s="1" t="s">
        <v>4</v>
      </c>
      <c r="C28" s="2">
        <v>3269.34</v>
      </c>
      <c r="D28" s="2">
        <v>3216.3</v>
      </c>
      <c r="E28" s="2">
        <v>3464.18</v>
      </c>
      <c r="F28" s="2">
        <v>4635.22</v>
      </c>
      <c r="G28" s="2">
        <v>5476.77</v>
      </c>
      <c r="I28" s="7" t="s">
        <v>49</v>
      </c>
      <c r="J28" s="1" t="s">
        <v>4</v>
      </c>
      <c r="K28" s="9">
        <v>430</v>
      </c>
      <c r="L28" s="9">
        <v>510</v>
      </c>
      <c r="M28" s="9">
        <v>450</v>
      </c>
      <c r="N28" s="9">
        <v>440</v>
      </c>
      <c r="O28" s="9">
        <v>475</v>
      </c>
    </row>
    <row r="29" spans="1:15" x14ac:dyDescent="0.25">
      <c r="A29" s="7" t="s">
        <v>50</v>
      </c>
      <c r="B29" s="1" t="s">
        <v>4</v>
      </c>
      <c r="C29" s="2">
        <v>1238.2</v>
      </c>
      <c r="D29" s="2">
        <v>1253.8699999999999</v>
      </c>
      <c r="E29" s="2">
        <v>2055.79</v>
      </c>
      <c r="F29" s="2">
        <v>1809.46</v>
      </c>
      <c r="G29" s="2">
        <v>2469.64</v>
      </c>
      <c r="I29" s="7" t="s">
        <v>50</v>
      </c>
      <c r="J29" s="1" t="s">
        <v>4</v>
      </c>
      <c r="K29" s="9">
        <v>435</v>
      </c>
      <c r="L29" s="9">
        <v>590</v>
      </c>
      <c r="M29" s="9">
        <v>500</v>
      </c>
      <c r="N29" s="9">
        <v>475</v>
      </c>
      <c r="O29" s="9">
        <v>510</v>
      </c>
    </row>
    <row r="30" spans="1:15" x14ac:dyDescent="0.25">
      <c r="A30" s="7" t="s">
        <v>51</v>
      </c>
      <c r="B30" s="1" t="s">
        <v>4</v>
      </c>
      <c r="C30" s="2">
        <v>411.7</v>
      </c>
      <c r="D30" s="2">
        <v>424.89</v>
      </c>
      <c r="E30" s="2">
        <v>472.68</v>
      </c>
      <c r="F30" s="2">
        <v>444.55</v>
      </c>
      <c r="G30" s="2">
        <v>436.17</v>
      </c>
      <c r="I30" s="7" t="s">
        <v>51</v>
      </c>
      <c r="J30" s="1" t="s">
        <v>4</v>
      </c>
      <c r="K30" s="9">
        <v>1530</v>
      </c>
      <c r="L30" s="9">
        <v>2520</v>
      </c>
      <c r="M30" s="9">
        <v>2050</v>
      </c>
      <c r="N30" s="9">
        <v>2085</v>
      </c>
      <c r="O30" s="9">
        <v>2280</v>
      </c>
    </row>
    <row r="31" spans="1:15" x14ac:dyDescent="0.25">
      <c r="A31" s="7" t="s">
        <v>52</v>
      </c>
      <c r="B31" s="1" t="s">
        <v>4</v>
      </c>
      <c r="C31" s="2">
        <v>539.92999999999995</v>
      </c>
      <c r="D31" s="2">
        <v>527.01</v>
      </c>
      <c r="E31" s="2">
        <v>507.9</v>
      </c>
      <c r="F31" s="2">
        <v>573.19000000000005</v>
      </c>
      <c r="G31" s="2">
        <v>674.23</v>
      </c>
      <c r="I31" s="7" t="s">
        <v>52</v>
      </c>
      <c r="J31" s="1" t="s">
        <v>4</v>
      </c>
      <c r="K31" s="9">
        <v>1410</v>
      </c>
      <c r="L31" s="9">
        <v>2025</v>
      </c>
      <c r="M31" s="9">
        <v>1830</v>
      </c>
      <c r="N31" s="9">
        <v>1815</v>
      </c>
      <c r="O31" s="9">
        <v>1930</v>
      </c>
    </row>
    <row r="32" spans="1:15" x14ac:dyDescent="0.25">
      <c r="A32" s="7" t="s">
        <v>53</v>
      </c>
      <c r="B32" s="1" t="s">
        <v>4</v>
      </c>
      <c r="C32" s="2">
        <v>2933.62</v>
      </c>
      <c r="D32" s="2">
        <v>2924.06</v>
      </c>
      <c r="E32" s="2">
        <v>2731</v>
      </c>
      <c r="F32" s="2">
        <v>3645.77</v>
      </c>
      <c r="G32" s="2">
        <v>4275.93</v>
      </c>
      <c r="I32" s="7" t="s">
        <v>53</v>
      </c>
      <c r="J32" s="1" t="s">
        <v>4</v>
      </c>
      <c r="K32" s="9">
        <v>1645</v>
      </c>
      <c r="L32" s="9">
        <v>2390</v>
      </c>
      <c r="M32" s="9">
        <v>2245</v>
      </c>
      <c r="N32" s="9">
        <v>2360</v>
      </c>
      <c r="O32" s="9">
        <v>2585</v>
      </c>
    </row>
    <row r="33" spans="1:15" x14ac:dyDescent="0.25">
      <c r="A33" s="7" t="s">
        <v>54</v>
      </c>
      <c r="B33" s="1" t="s">
        <v>5</v>
      </c>
      <c r="C33" t="s">
        <v>139</v>
      </c>
      <c r="D33" t="s">
        <v>139</v>
      </c>
      <c r="E33" t="s">
        <v>139</v>
      </c>
      <c r="F33" t="s">
        <v>139</v>
      </c>
      <c r="G33" t="s">
        <v>139</v>
      </c>
      <c r="I33" s="7" t="s">
        <v>54</v>
      </c>
      <c r="J33" s="1" t="s">
        <v>5</v>
      </c>
      <c r="K33" s="9">
        <v>190</v>
      </c>
      <c r="L33" s="9">
        <v>240</v>
      </c>
      <c r="M33" s="9">
        <v>225</v>
      </c>
      <c r="N33" s="9">
        <v>215</v>
      </c>
      <c r="O33" s="9">
        <v>230</v>
      </c>
    </row>
    <row r="34" spans="1:15" x14ac:dyDescent="0.25">
      <c r="A34" s="7" t="s">
        <v>55</v>
      </c>
      <c r="B34" s="1" t="s">
        <v>6</v>
      </c>
      <c r="C34" s="2">
        <v>21.94</v>
      </c>
      <c r="D34" s="2">
        <v>17.47</v>
      </c>
      <c r="E34" s="2">
        <v>18.57</v>
      </c>
      <c r="F34" s="2">
        <v>18.149999999999999</v>
      </c>
      <c r="G34" s="2">
        <v>20.03</v>
      </c>
      <c r="I34" s="7" t="s">
        <v>55</v>
      </c>
      <c r="J34" s="1" t="s">
        <v>6</v>
      </c>
      <c r="K34" s="9">
        <v>15</v>
      </c>
      <c r="L34" s="9">
        <v>15</v>
      </c>
      <c r="M34" s="9">
        <v>15</v>
      </c>
      <c r="N34" s="9">
        <v>15</v>
      </c>
      <c r="O34" s="9">
        <v>20</v>
      </c>
    </row>
    <row r="35" spans="1:15" x14ac:dyDescent="0.25">
      <c r="A35" s="7" t="s">
        <v>56</v>
      </c>
      <c r="B35" s="1" t="s">
        <v>6</v>
      </c>
      <c r="C35" s="2">
        <v>24.5</v>
      </c>
      <c r="D35" s="2">
        <v>14.15</v>
      </c>
      <c r="E35" s="2">
        <v>13.55</v>
      </c>
      <c r="F35" s="2">
        <v>16.510000000000002</v>
      </c>
      <c r="G35" s="2">
        <v>14.69</v>
      </c>
      <c r="I35" s="7" t="s">
        <v>56</v>
      </c>
      <c r="J35" s="1" t="s">
        <v>6</v>
      </c>
      <c r="K35" s="9">
        <v>50</v>
      </c>
      <c r="L35" s="9">
        <v>55</v>
      </c>
      <c r="M35" s="9">
        <v>50</v>
      </c>
      <c r="N35" s="9">
        <v>55</v>
      </c>
      <c r="O35" s="9">
        <v>55</v>
      </c>
    </row>
    <row r="36" spans="1:15" x14ac:dyDescent="0.25">
      <c r="A36" s="7" t="s">
        <v>57</v>
      </c>
      <c r="B36" s="1" t="s">
        <v>6</v>
      </c>
      <c r="C36" s="2">
        <v>794.51</v>
      </c>
      <c r="D36" s="2">
        <v>699.27</v>
      </c>
      <c r="E36" s="2">
        <v>725.51</v>
      </c>
      <c r="F36" s="2">
        <v>848.21</v>
      </c>
      <c r="G36" s="2">
        <v>848.05</v>
      </c>
      <c r="I36" s="7" t="s">
        <v>57</v>
      </c>
      <c r="J36" s="1" t="s">
        <v>6</v>
      </c>
      <c r="K36" s="9">
        <v>325</v>
      </c>
      <c r="L36" s="9">
        <v>420</v>
      </c>
      <c r="M36" s="9">
        <v>390</v>
      </c>
      <c r="N36" s="9">
        <v>375</v>
      </c>
      <c r="O36" s="9">
        <v>395</v>
      </c>
    </row>
    <row r="37" spans="1:15" x14ac:dyDescent="0.25">
      <c r="A37" s="7" t="s">
        <v>58</v>
      </c>
      <c r="B37" s="1" t="s">
        <v>6</v>
      </c>
      <c r="C37" s="2">
        <v>5.09</v>
      </c>
      <c r="D37" s="2">
        <v>6.44</v>
      </c>
      <c r="E37" s="2">
        <v>6.81</v>
      </c>
      <c r="F37" s="2">
        <v>14.92</v>
      </c>
      <c r="G37" s="2">
        <v>4.53</v>
      </c>
      <c r="I37" s="7" t="s">
        <v>58</v>
      </c>
      <c r="J37" s="1" t="s">
        <v>6</v>
      </c>
      <c r="K37" s="9">
        <v>40</v>
      </c>
      <c r="L37" s="9">
        <v>65</v>
      </c>
      <c r="M37" s="9">
        <v>70</v>
      </c>
      <c r="N37" s="9">
        <v>60</v>
      </c>
      <c r="O37" s="9">
        <v>65</v>
      </c>
    </row>
    <row r="38" spans="1:15" x14ac:dyDescent="0.25">
      <c r="A38" s="7" t="s">
        <v>59</v>
      </c>
      <c r="B38" s="1" t="s">
        <v>7</v>
      </c>
      <c r="C38" s="2">
        <v>305.54000000000002</v>
      </c>
      <c r="D38" s="2">
        <v>306.81</v>
      </c>
      <c r="E38" s="2">
        <v>394.97</v>
      </c>
      <c r="F38" s="2">
        <v>329.33</v>
      </c>
      <c r="G38" s="2">
        <v>399.98</v>
      </c>
      <c r="I38" s="7" t="s">
        <v>59</v>
      </c>
      <c r="J38" s="1" t="s">
        <v>7</v>
      </c>
      <c r="K38" s="9">
        <v>3790</v>
      </c>
      <c r="L38" s="9">
        <v>6860</v>
      </c>
      <c r="M38" s="9">
        <v>5830</v>
      </c>
      <c r="N38" s="9">
        <v>6080</v>
      </c>
      <c r="O38" s="9">
        <v>6915</v>
      </c>
    </row>
    <row r="39" spans="1:15" x14ac:dyDescent="0.25">
      <c r="A39" s="7" t="s">
        <v>60</v>
      </c>
      <c r="B39" s="1" t="s">
        <v>7</v>
      </c>
      <c r="C39" s="2">
        <v>287.97000000000003</v>
      </c>
      <c r="D39" s="2">
        <v>331.45</v>
      </c>
      <c r="E39" s="2">
        <v>300</v>
      </c>
      <c r="F39" s="2">
        <v>278.18</v>
      </c>
      <c r="G39" s="2">
        <v>280.52</v>
      </c>
      <c r="I39" s="7" t="s">
        <v>60</v>
      </c>
      <c r="J39" s="1" t="s">
        <v>7</v>
      </c>
      <c r="K39" s="9">
        <v>610</v>
      </c>
      <c r="L39" s="9">
        <v>980</v>
      </c>
      <c r="M39" s="9">
        <v>830</v>
      </c>
      <c r="N39" s="9">
        <v>800</v>
      </c>
      <c r="O39" s="9">
        <v>850</v>
      </c>
    </row>
    <row r="40" spans="1:15" x14ac:dyDescent="0.25">
      <c r="A40" s="7" t="s">
        <v>61</v>
      </c>
      <c r="B40" s="1" t="s">
        <v>7</v>
      </c>
      <c r="C40" s="2">
        <v>797.52</v>
      </c>
      <c r="D40" s="2">
        <v>910.73</v>
      </c>
      <c r="E40" s="2">
        <v>934.8</v>
      </c>
      <c r="F40" s="2">
        <v>1036.8900000000001</v>
      </c>
      <c r="G40" s="2">
        <v>1104.45</v>
      </c>
      <c r="I40" s="7" t="s">
        <v>61</v>
      </c>
      <c r="J40" s="1" t="s">
        <v>7</v>
      </c>
      <c r="K40" s="9">
        <v>7515</v>
      </c>
      <c r="L40" s="9">
        <v>12705</v>
      </c>
      <c r="M40" s="9">
        <v>10480</v>
      </c>
      <c r="N40" s="9">
        <v>10215</v>
      </c>
      <c r="O40" s="9">
        <v>11310</v>
      </c>
    </row>
    <row r="41" spans="1:15" x14ac:dyDescent="0.25">
      <c r="A41" s="7" t="s">
        <v>62</v>
      </c>
      <c r="B41" s="1" t="s">
        <v>8</v>
      </c>
      <c r="C41" s="2">
        <v>11158.56</v>
      </c>
      <c r="D41" s="2">
        <v>12833.63</v>
      </c>
      <c r="E41" s="2">
        <v>13036.92</v>
      </c>
      <c r="F41" s="2">
        <v>14062.29</v>
      </c>
      <c r="G41" s="2">
        <v>14718.1</v>
      </c>
      <c r="I41" s="7" t="s">
        <v>62</v>
      </c>
      <c r="J41" s="1" t="s">
        <v>8</v>
      </c>
      <c r="K41" s="9">
        <v>8210</v>
      </c>
      <c r="L41" s="9">
        <v>13395</v>
      </c>
      <c r="M41" s="9">
        <v>10840</v>
      </c>
      <c r="N41" s="9">
        <v>10710</v>
      </c>
      <c r="O41" s="9">
        <v>11640</v>
      </c>
    </row>
    <row r="42" spans="1:15" x14ac:dyDescent="0.25">
      <c r="A42" s="7" t="s">
        <v>63</v>
      </c>
      <c r="B42" s="1" t="s">
        <v>8</v>
      </c>
      <c r="C42" s="2">
        <v>112846.12</v>
      </c>
      <c r="D42" s="2">
        <v>110533.01</v>
      </c>
      <c r="E42" s="2">
        <v>109185.31</v>
      </c>
      <c r="F42" s="2">
        <v>114196.71</v>
      </c>
      <c r="G42" s="2">
        <v>118561.24</v>
      </c>
      <c r="I42" s="7" t="s">
        <v>63</v>
      </c>
      <c r="J42" s="1" t="s">
        <v>8</v>
      </c>
      <c r="K42" s="9">
        <v>39020</v>
      </c>
      <c r="L42" s="9">
        <v>46885</v>
      </c>
      <c r="M42" s="9">
        <v>43915</v>
      </c>
      <c r="N42" s="9">
        <v>43090</v>
      </c>
      <c r="O42" s="9">
        <v>44655</v>
      </c>
    </row>
    <row r="43" spans="1:15" x14ac:dyDescent="0.25">
      <c r="A43" s="7" t="s">
        <v>64</v>
      </c>
      <c r="B43" s="1" t="s">
        <v>8</v>
      </c>
      <c r="C43" s="2">
        <v>15207.07</v>
      </c>
      <c r="D43" s="2">
        <v>16091.83</v>
      </c>
      <c r="E43" s="2">
        <v>16334.99</v>
      </c>
      <c r="F43" s="2">
        <v>16021.32</v>
      </c>
      <c r="G43" s="2">
        <v>16153.26</v>
      </c>
      <c r="I43" s="7" t="s">
        <v>64</v>
      </c>
      <c r="J43" s="1" t="s">
        <v>8</v>
      </c>
      <c r="K43" s="9">
        <v>36330</v>
      </c>
      <c r="L43" s="9">
        <v>52850</v>
      </c>
      <c r="M43" s="9">
        <v>45645</v>
      </c>
      <c r="N43" s="9">
        <v>45275</v>
      </c>
      <c r="O43" s="9">
        <v>48105</v>
      </c>
    </row>
    <row r="44" spans="1:15" x14ac:dyDescent="0.25">
      <c r="A44" s="7" t="s">
        <v>65</v>
      </c>
      <c r="B44" s="1" t="s">
        <v>9</v>
      </c>
      <c r="C44" s="2">
        <v>1247.51</v>
      </c>
      <c r="D44" s="2">
        <v>1302.24</v>
      </c>
      <c r="E44" s="2">
        <v>1331.68</v>
      </c>
      <c r="F44" s="2">
        <v>1220.97</v>
      </c>
      <c r="G44" s="2">
        <v>1314.61</v>
      </c>
      <c r="I44" s="7" t="s">
        <v>65</v>
      </c>
      <c r="J44" s="1" t="s">
        <v>9</v>
      </c>
      <c r="K44" s="9">
        <v>1890</v>
      </c>
      <c r="L44" s="9">
        <v>3630</v>
      </c>
      <c r="M44" s="9">
        <v>2955</v>
      </c>
      <c r="N44" s="9">
        <v>2555</v>
      </c>
      <c r="O44" s="9">
        <v>2960</v>
      </c>
    </row>
    <row r="45" spans="1:15" x14ac:dyDescent="0.25">
      <c r="A45" s="7" t="s">
        <v>66</v>
      </c>
      <c r="B45" s="1" t="s">
        <v>9</v>
      </c>
      <c r="C45" t="s">
        <v>139</v>
      </c>
      <c r="D45" s="2">
        <v>311.32</v>
      </c>
      <c r="E45" s="2">
        <v>90.3</v>
      </c>
      <c r="F45" s="2">
        <v>91.15</v>
      </c>
      <c r="G45" s="2">
        <v>117.03</v>
      </c>
      <c r="I45" s="7" t="s">
        <v>66</v>
      </c>
      <c r="J45" s="1" t="s">
        <v>9</v>
      </c>
      <c r="K45" s="9">
        <v>985</v>
      </c>
      <c r="L45" s="9">
        <v>1775</v>
      </c>
      <c r="M45" s="9">
        <v>1300</v>
      </c>
      <c r="N45" s="9">
        <v>955</v>
      </c>
      <c r="O45" s="9">
        <v>1160</v>
      </c>
    </row>
    <row r="46" spans="1:15" x14ac:dyDescent="0.25">
      <c r="A46" s="7" t="s">
        <v>67</v>
      </c>
      <c r="B46" s="1" t="s">
        <v>9</v>
      </c>
      <c r="C46" s="2">
        <v>566.46</v>
      </c>
      <c r="D46" s="2">
        <v>352.06</v>
      </c>
      <c r="E46" s="2">
        <v>333.97</v>
      </c>
      <c r="F46" s="2">
        <v>923.35</v>
      </c>
      <c r="G46" s="2">
        <v>1684.93</v>
      </c>
      <c r="I46" s="7" t="s">
        <v>67</v>
      </c>
      <c r="J46" s="1" t="s">
        <v>9</v>
      </c>
      <c r="K46" s="9">
        <v>80</v>
      </c>
      <c r="L46" s="9">
        <v>120</v>
      </c>
      <c r="M46" s="9">
        <v>95</v>
      </c>
      <c r="N46" s="9">
        <v>90</v>
      </c>
      <c r="O46" s="9">
        <v>115</v>
      </c>
    </row>
    <row r="47" spans="1:15" x14ac:dyDescent="0.25">
      <c r="A47" s="7" t="s">
        <v>68</v>
      </c>
      <c r="B47" s="1" t="s">
        <v>9</v>
      </c>
      <c r="C47" s="2">
        <v>17829.91</v>
      </c>
      <c r="D47" s="2">
        <v>20720.07</v>
      </c>
      <c r="E47" s="2">
        <v>20890.29</v>
      </c>
      <c r="F47" s="2">
        <v>17734.29</v>
      </c>
      <c r="G47" s="2">
        <v>20031.54</v>
      </c>
      <c r="I47" s="7" t="s">
        <v>68</v>
      </c>
      <c r="J47" s="1" t="s">
        <v>9</v>
      </c>
      <c r="K47" s="9">
        <v>1460</v>
      </c>
      <c r="L47" s="9">
        <v>2000</v>
      </c>
      <c r="M47" s="9">
        <v>1840</v>
      </c>
      <c r="N47" s="9">
        <v>1815</v>
      </c>
      <c r="O47" s="9">
        <v>1980</v>
      </c>
    </row>
    <row r="48" spans="1:15" x14ac:dyDescent="0.25">
      <c r="A48" s="7" t="s">
        <v>69</v>
      </c>
      <c r="B48" s="1" t="s">
        <v>9</v>
      </c>
      <c r="C48" t="s">
        <v>139</v>
      </c>
      <c r="D48" s="2">
        <v>41.06</v>
      </c>
      <c r="E48" s="2">
        <v>45.87</v>
      </c>
      <c r="F48" s="2">
        <v>157.65</v>
      </c>
      <c r="G48" s="2">
        <v>70.709999999999994</v>
      </c>
      <c r="I48" s="7" t="s">
        <v>69</v>
      </c>
      <c r="J48" s="1" t="s">
        <v>9</v>
      </c>
      <c r="K48" s="9">
        <v>195</v>
      </c>
      <c r="L48" s="9">
        <v>985</v>
      </c>
      <c r="M48" s="9">
        <v>465</v>
      </c>
      <c r="N48" s="9">
        <v>390</v>
      </c>
      <c r="O48" s="9">
        <v>455</v>
      </c>
    </row>
    <row r="49" spans="1:15" x14ac:dyDescent="0.25">
      <c r="A49" s="7" t="s">
        <v>70</v>
      </c>
      <c r="B49" s="1" t="s">
        <v>10</v>
      </c>
      <c r="C49" s="2">
        <v>26.32</v>
      </c>
      <c r="D49" s="2">
        <v>33.979999999999997</v>
      </c>
      <c r="E49" s="2">
        <v>34.79</v>
      </c>
      <c r="F49" s="2">
        <v>80.22</v>
      </c>
      <c r="G49" s="2">
        <v>72.33</v>
      </c>
      <c r="I49" s="7" t="s">
        <v>70</v>
      </c>
      <c r="J49" s="1" t="s">
        <v>10</v>
      </c>
      <c r="K49" s="9">
        <v>710</v>
      </c>
      <c r="L49" s="9">
        <v>1570</v>
      </c>
      <c r="M49" s="9">
        <v>1305</v>
      </c>
      <c r="N49" s="9">
        <v>1125</v>
      </c>
      <c r="O49" s="9">
        <v>1355</v>
      </c>
    </row>
    <row r="50" spans="1:15" x14ac:dyDescent="0.25">
      <c r="A50" s="7" t="s">
        <v>71</v>
      </c>
      <c r="B50" s="1" t="s">
        <v>10</v>
      </c>
      <c r="C50" s="2">
        <v>101.48</v>
      </c>
      <c r="D50" s="2">
        <v>147.94999999999999</v>
      </c>
      <c r="E50" s="2">
        <v>240.39</v>
      </c>
      <c r="F50" s="2">
        <v>178.13</v>
      </c>
      <c r="G50" s="2">
        <v>182.92</v>
      </c>
      <c r="I50" s="7" t="s">
        <v>71</v>
      </c>
      <c r="J50" s="1" t="s">
        <v>10</v>
      </c>
      <c r="K50" s="9">
        <v>3755</v>
      </c>
      <c r="L50" s="9">
        <v>8470</v>
      </c>
      <c r="M50" s="9">
        <v>6925</v>
      </c>
      <c r="N50" s="9">
        <v>6850</v>
      </c>
      <c r="O50" s="9">
        <v>7800</v>
      </c>
    </row>
    <row r="51" spans="1:15" x14ac:dyDescent="0.25">
      <c r="A51" s="7" t="s">
        <v>72</v>
      </c>
      <c r="B51" s="1" t="s">
        <v>11</v>
      </c>
      <c r="C51" t="s">
        <v>139</v>
      </c>
      <c r="D51" t="s">
        <v>139</v>
      </c>
      <c r="E51" s="3">
        <v>241.71</v>
      </c>
      <c r="F51" t="s">
        <v>139</v>
      </c>
      <c r="G51" t="s">
        <v>139</v>
      </c>
      <c r="I51" s="7" t="s">
        <v>72</v>
      </c>
      <c r="J51" s="1" t="s">
        <v>11</v>
      </c>
      <c r="K51" s="9">
        <v>705</v>
      </c>
      <c r="L51" s="9">
        <v>1050</v>
      </c>
      <c r="M51" s="9">
        <v>910</v>
      </c>
      <c r="N51" s="9">
        <v>790</v>
      </c>
      <c r="O51" s="9">
        <v>865</v>
      </c>
    </row>
    <row r="52" spans="1:15" x14ac:dyDescent="0.25">
      <c r="A52" s="7" t="s">
        <v>73</v>
      </c>
      <c r="B52" s="1" t="s">
        <v>11</v>
      </c>
      <c r="C52" s="2">
        <v>65.260000000000005</v>
      </c>
      <c r="D52" s="2">
        <v>64.11</v>
      </c>
      <c r="E52" s="2">
        <v>47.48</v>
      </c>
      <c r="F52" s="2">
        <v>69.86</v>
      </c>
      <c r="G52" s="2">
        <v>83.899999999999991</v>
      </c>
      <c r="I52" s="7" t="s">
        <v>73</v>
      </c>
      <c r="J52" s="1" t="s">
        <v>11</v>
      </c>
      <c r="K52" s="9">
        <v>1255</v>
      </c>
      <c r="L52" s="9">
        <v>2585</v>
      </c>
      <c r="M52" s="9">
        <v>2180</v>
      </c>
      <c r="N52" s="9">
        <v>1780</v>
      </c>
      <c r="O52" s="9">
        <v>2270</v>
      </c>
    </row>
    <row r="53" spans="1:15" x14ac:dyDescent="0.25">
      <c r="A53" s="7" t="s">
        <v>102</v>
      </c>
      <c r="B53" s="1" t="s">
        <v>11</v>
      </c>
      <c r="C53" s="2">
        <v>53.09</v>
      </c>
      <c r="D53" s="2">
        <v>51.21</v>
      </c>
      <c r="E53" s="2">
        <v>36.22</v>
      </c>
      <c r="F53" s="2">
        <v>56.04</v>
      </c>
      <c r="G53" s="2">
        <v>72.27</v>
      </c>
      <c r="I53" s="7" t="s">
        <v>102</v>
      </c>
      <c r="J53" s="1" t="s">
        <v>11</v>
      </c>
      <c r="K53" s="9">
        <v>970</v>
      </c>
      <c r="L53" s="9">
        <v>1965</v>
      </c>
      <c r="M53" s="9">
        <v>1675</v>
      </c>
      <c r="N53" s="9">
        <v>1350</v>
      </c>
      <c r="O53" s="9">
        <v>1735</v>
      </c>
    </row>
    <row r="54" spans="1:15" x14ac:dyDescent="0.25">
      <c r="A54" s="7" t="s">
        <v>103</v>
      </c>
      <c r="B54" s="1" t="s">
        <v>11</v>
      </c>
      <c r="C54" s="2">
        <v>12.17</v>
      </c>
      <c r="D54" s="2">
        <v>12.9</v>
      </c>
      <c r="E54" s="2">
        <v>11.26</v>
      </c>
      <c r="F54" s="2">
        <v>13.82</v>
      </c>
      <c r="G54" s="2">
        <v>11.63</v>
      </c>
      <c r="I54" s="7" t="s">
        <v>103</v>
      </c>
      <c r="J54" s="1" t="s">
        <v>11</v>
      </c>
      <c r="K54" s="9">
        <v>285</v>
      </c>
      <c r="L54" s="9">
        <v>620</v>
      </c>
      <c r="M54" s="9">
        <v>505</v>
      </c>
      <c r="N54" s="9">
        <v>425</v>
      </c>
      <c r="O54" s="9">
        <v>535</v>
      </c>
    </row>
    <row r="55" spans="1:15" x14ac:dyDescent="0.25">
      <c r="A55" s="7" t="s">
        <v>74</v>
      </c>
      <c r="B55" s="1" t="s">
        <v>11</v>
      </c>
      <c r="C55" s="2">
        <v>14.860000000000001</v>
      </c>
      <c r="D55" s="2">
        <v>14.57</v>
      </c>
      <c r="E55" s="2">
        <v>10.51</v>
      </c>
      <c r="F55" s="2">
        <v>8.48</v>
      </c>
      <c r="G55" s="2">
        <v>4.9800000000000004</v>
      </c>
      <c r="I55" s="7" t="s">
        <v>74</v>
      </c>
      <c r="J55" s="1" t="s">
        <v>11</v>
      </c>
      <c r="K55" s="2">
        <v>60</v>
      </c>
      <c r="L55" s="2">
        <v>75</v>
      </c>
      <c r="M55" s="2">
        <v>75</v>
      </c>
      <c r="N55" s="2">
        <v>55</v>
      </c>
      <c r="O55" s="2">
        <v>65</v>
      </c>
    </row>
    <row r="56" spans="1:15" x14ac:dyDescent="0.25">
      <c r="A56" s="7" t="s">
        <v>104</v>
      </c>
      <c r="B56" s="1" t="s">
        <v>11</v>
      </c>
      <c r="C56" s="2">
        <v>8.9600000000000009</v>
      </c>
      <c r="D56" s="2">
        <v>8.6300000000000008</v>
      </c>
      <c r="E56" s="2">
        <v>3.85</v>
      </c>
      <c r="F56" s="2">
        <v>3.51</v>
      </c>
      <c r="G56" s="2">
        <v>2.9</v>
      </c>
      <c r="I56" s="7" t="s">
        <v>104</v>
      </c>
      <c r="J56" s="1" t="s">
        <v>11</v>
      </c>
      <c r="K56" s="9">
        <v>35</v>
      </c>
      <c r="L56" s="9">
        <v>50</v>
      </c>
      <c r="M56" s="9">
        <v>50</v>
      </c>
      <c r="N56" s="9">
        <v>35</v>
      </c>
      <c r="O56" s="9">
        <v>50</v>
      </c>
    </row>
    <row r="57" spans="1:15" x14ac:dyDescent="0.25">
      <c r="A57" s="7" t="s">
        <v>105</v>
      </c>
      <c r="B57" s="1" t="s">
        <v>11</v>
      </c>
      <c r="C57" s="2">
        <v>5.9</v>
      </c>
      <c r="D57" s="2">
        <v>5.94</v>
      </c>
      <c r="E57" s="2">
        <v>6.66</v>
      </c>
      <c r="F57" s="2">
        <v>4.97</v>
      </c>
      <c r="G57" s="2">
        <v>2.08</v>
      </c>
      <c r="I57" s="7" t="s">
        <v>105</v>
      </c>
      <c r="J57" s="1" t="s">
        <v>11</v>
      </c>
      <c r="K57" s="9">
        <v>25</v>
      </c>
      <c r="L57" s="9">
        <v>25</v>
      </c>
      <c r="M57" s="9">
        <v>25</v>
      </c>
      <c r="N57" s="9">
        <v>20</v>
      </c>
      <c r="O57" s="9">
        <v>15</v>
      </c>
    </row>
    <row r="58" spans="1:15" x14ac:dyDescent="0.25">
      <c r="A58" s="7" t="s">
        <v>75</v>
      </c>
      <c r="B58" s="1" t="s">
        <v>11</v>
      </c>
      <c r="C58" s="2">
        <v>1062.27</v>
      </c>
      <c r="D58" s="2">
        <v>812.42</v>
      </c>
      <c r="E58" s="2">
        <v>589.75</v>
      </c>
      <c r="F58" s="2">
        <v>422.25</v>
      </c>
      <c r="G58" s="2">
        <v>398.05</v>
      </c>
      <c r="I58" s="7" t="s">
        <v>75</v>
      </c>
      <c r="J58" s="1" t="s">
        <v>11</v>
      </c>
      <c r="K58" s="9">
        <v>315</v>
      </c>
      <c r="L58" s="9">
        <v>420</v>
      </c>
      <c r="M58" s="9">
        <v>390</v>
      </c>
      <c r="N58" s="9">
        <v>330</v>
      </c>
      <c r="O58" s="9">
        <v>375</v>
      </c>
    </row>
    <row r="59" spans="1:15" x14ac:dyDescent="0.25">
      <c r="A59" s="7" t="s">
        <v>97</v>
      </c>
      <c r="B59" s="1" t="s">
        <v>11</v>
      </c>
      <c r="C59" s="2">
        <v>777.78</v>
      </c>
      <c r="D59" s="2">
        <v>1687.86</v>
      </c>
      <c r="E59" s="2">
        <v>2165.1999999999998</v>
      </c>
      <c r="F59" s="2">
        <v>2811.69</v>
      </c>
      <c r="G59" s="2">
        <v>1156.8</v>
      </c>
      <c r="I59" s="7" t="s">
        <v>97</v>
      </c>
      <c r="J59" s="1" t="s">
        <v>11</v>
      </c>
      <c r="K59" s="9">
        <v>6520</v>
      </c>
      <c r="L59" s="9">
        <v>10695</v>
      </c>
      <c r="M59" s="9">
        <v>10115</v>
      </c>
      <c r="N59" s="9">
        <v>7740</v>
      </c>
      <c r="O59" s="9">
        <v>9190</v>
      </c>
    </row>
    <row r="60" spans="1:15" x14ac:dyDescent="0.25">
      <c r="A60" s="7" t="s">
        <v>76</v>
      </c>
      <c r="B60" s="1" t="s">
        <v>11</v>
      </c>
      <c r="C60" s="2">
        <v>3581.54</v>
      </c>
      <c r="D60" s="2">
        <v>3672.17</v>
      </c>
      <c r="E60" s="2">
        <v>3559.38</v>
      </c>
      <c r="F60" s="2">
        <v>947.83</v>
      </c>
      <c r="G60" s="2">
        <v>1070.1299999999999</v>
      </c>
      <c r="I60" s="7" t="s">
        <v>76</v>
      </c>
      <c r="J60" s="1" t="s">
        <v>11</v>
      </c>
      <c r="K60" s="9">
        <v>1205</v>
      </c>
      <c r="L60" s="9">
        <v>1975</v>
      </c>
      <c r="M60" s="9">
        <v>1850</v>
      </c>
      <c r="N60" s="9">
        <v>1010</v>
      </c>
      <c r="O60" s="9">
        <v>1280</v>
      </c>
    </row>
    <row r="61" spans="1:15" x14ac:dyDescent="0.25">
      <c r="A61" s="7" t="s">
        <v>106</v>
      </c>
      <c r="B61" s="1" t="s">
        <v>11</v>
      </c>
      <c r="C61" t="s">
        <v>139</v>
      </c>
      <c r="D61" t="s">
        <v>139</v>
      </c>
      <c r="E61" s="2">
        <v>3555.94</v>
      </c>
      <c r="F61" t="s">
        <v>139</v>
      </c>
      <c r="G61" t="s">
        <v>139</v>
      </c>
      <c r="I61" s="7" t="s">
        <v>106</v>
      </c>
      <c r="J61" s="1" t="s">
        <v>11</v>
      </c>
      <c r="K61" s="9">
        <v>1150</v>
      </c>
      <c r="L61" s="9">
        <v>1860</v>
      </c>
      <c r="M61" s="9">
        <v>1735</v>
      </c>
      <c r="N61" s="9">
        <v>920</v>
      </c>
      <c r="O61" s="9">
        <v>1170</v>
      </c>
    </row>
    <row r="62" spans="1:15" x14ac:dyDescent="0.25">
      <c r="A62" s="7" t="s">
        <v>107</v>
      </c>
      <c r="B62" s="1" t="s">
        <v>11</v>
      </c>
      <c r="C62" t="s">
        <v>139</v>
      </c>
      <c r="D62" t="s">
        <v>139</v>
      </c>
      <c r="E62" s="2">
        <v>3.44</v>
      </c>
      <c r="F62" t="s">
        <v>139</v>
      </c>
      <c r="G62" t="s">
        <v>139</v>
      </c>
      <c r="I62" s="7" t="s">
        <v>107</v>
      </c>
      <c r="J62" s="1" t="s">
        <v>11</v>
      </c>
      <c r="K62" s="9">
        <v>55</v>
      </c>
      <c r="L62" s="9">
        <v>115</v>
      </c>
      <c r="M62" s="9">
        <v>120</v>
      </c>
      <c r="N62" s="9">
        <v>90</v>
      </c>
      <c r="O62" s="9">
        <v>110</v>
      </c>
    </row>
    <row r="63" spans="1:15" x14ac:dyDescent="0.25">
      <c r="A63" s="7" t="s">
        <v>77</v>
      </c>
      <c r="B63" s="1" t="s">
        <v>12</v>
      </c>
      <c r="C63" s="2">
        <v>266.51</v>
      </c>
      <c r="D63" s="2">
        <v>291.74</v>
      </c>
      <c r="E63" s="2">
        <v>205.3</v>
      </c>
      <c r="F63" s="2">
        <v>229.26999999999998</v>
      </c>
      <c r="G63" s="2">
        <v>220.07</v>
      </c>
      <c r="I63" s="7" t="s">
        <v>77</v>
      </c>
      <c r="J63" s="1" t="s">
        <v>12</v>
      </c>
      <c r="K63" s="9">
        <v>1120</v>
      </c>
      <c r="L63" s="9">
        <v>2475</v>
      </c>
      <c r="M63" s="9">
        <v>1910</v>
      </c>
      <c r="N63" s="9">
        <v>1665</v>
      </c>
      <c r="O63" s="9">
        <v>1945</v>
      </c>
    </row>
    <row r="64" spans="1:15" x14ac:dyDescent="0.25">
      <c r="A64" s="7" t="s">
        <v>108</v>
      </c>
      <c r="B64" s="1" t="s">
        <v>12</v>
      </c>
      <c r="C64" s="2">
        <v>103.46</v>
      </c>
      <c r="D64" s="2">
        <v>83.37</v>
      </c>
      <c r="E64" s="2">
        <v>41.87</v>
      </c>
      <c r="F64" s="2">
        <v>50.06</v>
      </c>
      <c r="G64" s="2">
        <v>51.39</v>
      </c>
      <c r="I64" s="7" t="s">
        <v>108</v>
      </c>
      <c r="J64" s="1" t="s">
        <v>12</v>
      </c>
      <c r="K64" s="9">
        <v>315</v>
      </c>
      <c r="L64" s="9">
        <v>570</v>
      </c>
      <c r="M64" s="9">
        <v>420</v>
      </c>
      <c r="N64" s="9">
        <v>400</v>
      </c>
      <c r="O64" s="9">
        <v>410</v>
      </c>
    </row>
    <row r="65" spans="1:15" x14ac:dyDescent="0.25">
      <c r="A65" s="7" t="s">
        <v>109</v>
      </c>
      <c r="B65" s="1" t="s">
        <v>12</v>
      </c>
      <c r="C65" s="2">
        <v>107.24</v>
      </c>
      <c r="D65" s="2">
        <v>120.86</v>
      </c>
      <c r="E65" s="2">
        <v>92.43</v>
      </c>
      <c r="F65" s="2">
        <v>111.76</v>
      </c>
      <c r="G65" s="2">
        <v>73.27</v>
      </c>
      <c r="I65" s="7" t="s">
        <v>109</v>
      </c>
      <c r="J65" s="1" t="s">
        <v>12</v>
      </c>
      <c r="K65" s="9">
        <v>280</v>
      </c>
      <c r="L65" s="9">
        <v>720</v>
      </c>
      <c r="M65" s="9">
        <v>520</v>
      </c>
      <c r="N65" s="9">
        <v>390</v>
      </c>
      <c r="O65" s="9">
        <v>435</v>
      </c>
    </row>
    <row r="66" spans="1:15" x14ac:dyDescent="0.25">
      <c r="A66" s="7" t="s">
        <v>110</v>
      </c>
      <c r="B66" s="1" t="s">
        <v>12</v>
      </c>
      <c r="C66" s="2">
        <v>55.81</v>
      </c>
      <c r="D66" s="2">
        <v>87.51</v>
      </c>
      <c r="E66" s="2">
        <v>71</v>
      </c>
      <c r="F66" s="2">
        <v>67.45</v>
      </c>
      <c r="G66" s="2">
        <v>95.41</v>
      </c>
      <c r="I66" s="7" t="s">
        <v>110</v>
      </c>
      <c r="J66" s="1" t="s">
        <v>12</v>
      </c>
      <c r="K66" s="9">
        <v>525</v>
      </c>
      <c r="L66" s="9">
        <v>1180</v>
      </c>
      <c r="M66" s="9">
        <v>970</v>
      </c>
      <c r="N66" s="9">
        <v>880</v>
      </c>
      <c r="O66" s="9">
        <v>1100</v>
      </c>
    </row>
    <row r="67" spans="1:15" x14ac:dyDescent="0.25">
      <c r="A67" s="7" t="s">
        <v>78</v>
      </c>
      <c r="B67" s="1" t="s">
        <v>13</v>
      </c>
      <c r="C67" s="2">
        <v>984.9799999999999</v>
      </c>
      <c r="D67" s="2">
        <v>1032.5899999999999</v>
      </c>
      <c r="E67" s="2">
        <v>304.02</v>
      </c>
      <c r="F67" s="2">
        <v>100.24</v>
      </c>
      <c r="G67" s="2">
        <v>105.4</v>
      </c>
      <c r="I67" s="7" t="s">
        <v>78</v>
      </c>
      <c r="J67" s="1" t="s">
        <v>13</v>
      </c>
      <c r="K67" s="9">
        <v>1845</v>
      </c>
      <c r="L67" s="9">
        <v>3470</v>
      </c>
      <c r="M67" s="9">
        <v>2970</v>
      </c>
      <c r="N67" s="9">
        <v>2230</v>
      </c>
      <c r="O67" s="9">
        <v>2745</v>
      </c>
    </row>
    <row r="68" spans="1:15" x14ac:dyDescent="0.25">
      <c r="A68" s="7" t="s">
        <v>111</v>
      </c>
      <c r="B68" s="1" t="s">
        <v>13</v>
      </c>
      <c r="C68" s="2">
        <v>34.68</v>
      </c>
      <c r="D68" s="2">
        <v>13.92</v>
      </c>
      <c r="E68" s="2">
        <v>14.25</v>
      </c>
      <c r="F68" s="2">
        <v>20.72</v>
      </c>
      <c r="G68" s="2">
        <v>29.6</v>
      </c>
      <c r="I68" s="7" t="s">
        <v>111</v>
      </c>
      <c r="J68" s="1" t="s">
        <v>13</v>
      </c>
      <c r="K68" s="9">
        <v>530</v>
      </c>
      <c r="L68" s="9">
        <v>1105</v>
      </c>
      <c r="M68" s="9">
        <v>935</v>
      </c>
      <c r="N68" s="9">
        <v>700</v>
      </c>
      <c r="O68" s="9">
        <v>920</v>
      </c>
    </row>
    <row r="69" spans="1:15" x14ac:dyDescent="0.25">
      <c r="A69" s="7" t="s">
        <v>112</v>
      </c>
      <c r="B69" s="1" t="s">
        <v>13</v>
      </c>
      <c r="C69" s="2">
        <v>950.3</v>
      </c>
      <c r="D69" s="2">
        <v>1018.67</v>
      </c>
      <c r="E69" s="2">
        <v>289.77</v>
      </c>
      <c r="F69" s="2">
        <v>79.52</v>
      </c>
      <c r="G69" s="2">
        <v>75.8</v>
      </c>
      <c r="I69" s="7" t="s">
        <v>112</v>
      </c>
      <c r="J69" s="1" t="s">
        <v>13</v>
      </c>
      <c r="K69" s="9">
        <v>1315</v>
      </c>
      <c r="L69" s="9">
        <v>2360</v>
      </c>
      <c r="M69" s="9">
        <v>2030</v>
      </c>
      <c r="N69" s="9">
        <v>1530</v>
      </c>
      <c r="O69" s="9">
        <v>1820</v>
      </c>
    </row>
    <row r="70" spans="1:15" x14ac:dyDescent="0.25">
      <c r="A70" s="7" t="s">
        <v>79</v>
      </c>
      <c r="B70" s="1" t="s">
        <v>13</v>
      </c>
      <c r="C70" s="2">
        <v>10743.269999999999</v>
      </c>
      <c r="D70" s="2">
        <v>9899.23</v>
      </c>
      <c r="E70" s="2">
        <v>8991.09</v>
      </c>
      <c r="F70" s="2">
        <v>10314.5</v>
      </c>
      <c r="G70" s="2">
        <v>5912.02</v>
      </c>
      <c r="I70" s="7" t="s">
        <v>79</v>
      </c>
      <c r="J70" s="1" t="s">
        <v>13</v>
      </c>
      <c r="K70" s="9">
        <v>5895</v>
      </c>
      <c r="L70" s="9">
        <v>10555</v>
      </c>
      <c r="M70" s="9">
        <v>9590</v>
      </c>
      <c r="N70" s="9">
        <v>7700</v>
      </c>
      <c r="O70" s="9">
        <v>9260</v>
      </c>
    </row>
    <row r="71" spans="1:15" x14ac:dyDescent="0.25">
      <c r="A71" s="7" t="s">
        <v>113</v>
      </c>
      <c r="B71" s="1" t="s">
        <v>13</v>
      </c>
      <c r="C71" s="2">
        <v>9918.39</v>
      </c>
      <c r="D71" s="2">
        <v>9087.85</v>
      </c>
      <c r="E71" s="2">
        <v>8447.6200000000008</v>
      </c>
      <c r="F71" s="2">
        <v>9914.52</v>
      </c>
      <c r="G71" s="2">
        <v>5515.09</v>
      </c>
      <c r="I71" s="7" t="s">
        <v>113</v>
      </c>
      <c r="J71" s="1" t="s">
        <v>13</v>
      </c>
      <c r="K71" s="9">
        <v>1105</v>
      </c>
      <c r="L71" s="9">
        <v>1470</v>
      </c>
      <c r="M71" s="9">
        <v>1320</v>
      </c>
      <c r="N71" s="9">
        <v>1115</v>
      </c>
      <c r="O71" s="9">
        <v>1180</v>
      </c>
    </row>
    <row r="72" spans="1:15" x14ac:dyDescent="0.25">
      <c r="A72" s="7" t="s">
        <v>114</v>
      </c>
      <c r="B72" s="1" t="s">
        <v>13</v>
      </c>
      <c r="C72" s="2">
        <v>824.88</v>
      </c>
      <c r="D72" s="2">
        <v>811.38</v>
      </c>
      <c r="E72" s="2">
        <v>543.47</v>
      </c>
      <c r="F72" s="2">
        <v>399.98</v>
      </c>
      <c r="G72" s="2">
        <v>396.93</v>
      </c>
      <c r="I72" s="7" t="s">
        <v>114</v>
      </c>
      <c r="J72" s="1" t="s">
        <v>13</v>
      </c>
      <c r="K72" s="9">
        <v>4790</v>
      </c>
      <c r="L72" s="9">
        <v>9085</v>
      </c>
      <c r="M72" s="9">
        <v>8270</v>
      </c>
      <c r="N72" s="9">
        <v>6585</v>
      </c>
      <c r="O72" s="9">
        <v>8080</v>
      </c>
    </row>
    <row r="73" spans="1:15" x14ac:dyDescent="0.25">
      <c r="A73" s="7" t="s">
        <v>80</v>
      </c>
      <c r="B73" s="1" t="s">
        <v>13</v>
      </c>
      <c r="C73" s="2">
        <v>933.18000000000006</v>
      </c>
      <c r="D73" s="2">
        <v>943.40000000000009</v>
      </c>
      <c r="E73" s="2">
        <v>827.68</v>
      </c>
      <c r="F73" s="2">
        <v>902.71</v>
      </c>
      <c r="G73" s="2">
        <v>965.66000000000008</v>
      </c>
      <c r="I73" s="7" t="s">
        <v>80</v>
      </c>
      <c r="J73" s="1" t="s">
        <v>13</v>
      </c>
      <c r="K73" s="9">
        <v>4180</v>
      </c>
      <c r="L73" s="9">
        <v>6990</v>
      </c>
      <c r="M73" s="9">
        <v>6075</v>
      </c>
      <c r="N73" s="9">
        <v>5490</v>
      </c>
      <c r="O73" s="9">
        <v>6185</v>
      </c>
    </row>
    <row r="74" spans="1:15" x14ac:dyDescent="0.25">
      <c r="A74" s="7" t="s">
        <v>115</v>
      </c>
      <c r="B74" s="1" t="s">
        <v>13</v>
      </c>
      <c r="C74" s="2">
        <v>843.95</v>
      </c>
      <c r="D74" s="2">
        <v>842.58</v>
      </c>
      <c r="E74" s="2">
        <v>731.79</v>
      </c>
      <c r="F74" s="2">
        <v>764.34</v>
      </c>
      <c r="G74" s="2">
        <v>815.36</v>
      </c>
      <c r="I74" s="7" t="s">
        <v>115</v>
      </c>
      <c r="J74" s="1" t="s">
        <v>13</v>
      </c>
      <c r="K74" s="9">
        <v>3915</v>
      </c>
      <c r="L74" s="9">
        <v>6575</v>
      </c>
      <c r="M74" s="9">
        <v>5705</v>
      </c>
      <c r="N74" s="9">
        <v>5135</v>
      </c>
      <c r="O74" s="9">
        <v>5775</v>
      </c>
    </row>
    <row r="75" spans="1:15" x14ac:dyDescent="0.25">
      <c r="A75" s="7" t="s">
        <v>116</v>
      </c>
      <c r="B75" s="1" t="s">
        <v>13</v>
      </c>
      <c r="C75" s="2">
        <v>89.23</v>
      </c>
      <c r="D75" s="2">
        <v>100.82</v>
      </c>
      <c r="E75" s="2">
        <v>95.89</v>
      </c>
      <c r="F75" s="2">
        <v>138.37</v>
      </c>
      <c r="G75" s="2">
        <v>150.30000000000001</v>
      </c>
      <c r="I75" s="7" t="s">
        <v>116</v>
      </c>
      <c r="J75" s="1" t="s">
        <v>13</v>
      </c>
      <c r="K75" s="9">
        <v>265</v>
      </c>
      <c r="L75" s="9">
        <v>415</v>
      </c>
      <c r="M75" s="9">
        <v>370</v>
      </c>
      <c r="N75" s="9">
        <v>355</v>
      </c>
      <c r="O75" s="9">
        <v>410</v>
      </c>
    </row>
    <row r="76" spans="1:15" x14ac:dyDescent="0.25">
      <c r="A76" s="7" t="s">
        <v>81</v>
      </c>
      <c r="B76" s="1" t="s">
        <v>13</v>
      </c>
      <c r="C76" s="2">
        <v>416.88</v>
      </c>
      <c r="D76" s="2">
        <v>381.65</v>
      </c>
      <c r="E76" s="2">
        <v>383.13</v>
      </c>
      <c r="F76" s="2">
        <v>486.3</v>
      </c>
      <c r="G76" s="2">
        <v>349.63</v>
      </c>
      <c r="I76" s="7" t="s">
        <v>81</v>
      </c>
      <c r="J76" s="1" t="s">
        <v>13</v>
      </c>
      <c r="K76" s="9">
        <v>720</v>
      </c>
      <c r="L76" s="9">
        <v>980</v>
      </c>
      <c r="M76" s="9">
        <v>975</v>
      </c>
      <c r="N76" s="9">
        <v>980</v>
      </c>
      <c r="O76" s="9">
        <v>1105</v>
      </c>
    </row>
    <row r="77" spans="1:15" x14ac:dyDescent="0.25">
      <c r="A77" s="7" t="s">
        <v>117</v>
      </c>
      <c r="B77" s="1" t="s">
        <v>13</v>
      </c>
      <c r="C77" s="2">
        <v>414.98</v>
      </c>
      <c r="D77" s="2">
        <v>379.65</v>
      </c>
      <c r="E77" s="2">
        <v>378.25</v>
      </c>
      <c r="F77" s="2">
        <v>484.99</v>
      </c>
      <c r="G77" s="2">
        <v>348.56</v>
      </c>
      <c r="I77" s="7" t="s">
        <v>117</v>
      </c>
      <c r="J77" s="1" t="s">
        <v>13</v>
      </c>
      <c r="K77" s="9">
        <v>640</v>
      </c>
      <c r="L77" s="9">
        <v>840</v>
      </c>
      <c r="M77" s="9">
        <v>850</v>
      </c>
      <c r="N77" s="9">
        <v>910</v>
      </c>
      <c r="O77" s="9">
        <v>1015</v>
      </c>
    </row>
    <row r="78" spans="1:15" x14ac:dyDescent="0.25">
      <c r="A78" s="7" t="s">
        <v>118</v>
      </c>
      <c r="B78" s="1" t="s">
        <v>13</v>
      </c>
      <c r="C78" s="2">
        <v>1.9</v>
      </c>
      <c r="D78" s="2">
        <v>2</v>
      </c>
      <c r="E78" s="2">
        <v>4.88</v>
      </c>
      <c r="F78" s="2">
        <v>1.31</v>
      </c>
      <c r="G78" s="2">
        <v>1.07</v>
      </c>
      <c r="I78" s="7" t="s">
        <v>118</v>
      </c>
      <c r="J78" s="1" t="s">
        <v>13</v>
      </c>
      <c r="K78" s="9">
        <v>80</v>
      </c>
      <c r="L78" s="9">
        <v>145</v>
      </c>
      <c r="M78" s="9">
        <v>125</v>
      </c>
      <c r="N78" s="9">
        <v>70</v>
      </c>
      <c r="O78" s="9">
        <v>90</v>
      </c>
    </row>
    <row r="79" spans="1:15" x14ac:dyDescent="0.25">
      <c r="A79" s="7" t="s">
        <v>82</v>
      </c>
      <c r="B79" s="1" t="s">
        <v>13</v>
      </c>
      <c r="C79" s="2">
        <v>260.33</v>
      </c>
      <c r="D79" s="2">
        <v>289.67999999999995</v>
      </c>
      <c r="E79" s="2">
        <v>245.69</v>
      </c>
      <c r="F79" s="2">
        <v>288.44</v>
      </c>
      <c r="G79" s="2">
        <v>282.13</v>
      </c>
      <c r="I79" s="7" t="s">
        <v>82</v>
      </c>
      <c r="J79" s="1" t="s">
        <v>13</v>
      </c>
      <c r="K79" s="9">
        <v>3985</v>
      </c>
      <c r="L79" s="9">
        <v>6935</v>
      </c>
      <c r="M79" s="9">
        <v>6045</v>
      </c>
      <c r="N79" s="9">
        <v>4565</v>
      </c>
      <c r="O79" s="9">
        <v>5460</v>
      </c>
    </row>
    <row r="80" spans="1:15" x14ac:dyDescent="0.25">
      <c r="A80" s="7" t="s">
        <v>119</v>
      </c>
      <c r="B80" s="1" t="s">
        <v>13</v>
      </c>
      <c r="C80" s="2">
        <v>138.38999999999999</v>
      </c>
      <c r="D80" s="2">
        <v>159.79</v>
      </c>
      <c r="E80" s="2">
        <v>144.07</v>
      </c>
      <c r="F80" s="2">
        <v>186.62</v>
      </c>
      <c r="G80" s="2">
        <v>190</v>
      </c>
      <c r="I80" s="7" t="s">
        <v>119</v>
      </c>
      <c r="J80" s="1" t="s">
        <v>13</v>
      </c>
      <c r="K80" s="9">
        <v>3255</v>
      </c>
      <c r="L80" s="9">
        <v>5870</v>
      </c>
      <c r="M80" s="9">
        <v>5125</v>
      </c>
      <c r="N80" s="9">
        <v>3855</v>
      </c>
      <c r="O80" s="9">
        <v>4650</v>
      </c>
    </row>
    <row r="81" spans="1:15" x14ac:dyDescent="0.25">
      <c r="A81" s="7" t="s">
        <v>120</v>
      </c>
      <c r="B81" s="1" t="s">
        <v>13</v>
      </c>
      <c r="C81" s="2">
        <v>121.94</v>
      </c>
      <c r="D81" s="2">
        <v>129.88999999999999</v>
      </c>
      <c r="E81" s="2">
        <v>101.62</v>
      </c>
      <c r="F81" s="2">
        <v>101.82</v>
      </c>
      <c r="G81" s="2">
        <v>92.13</v>
      </c>
      <c r="I81" s="7" t="s">
        <v>120</v>
      </c>
      <c r="J81" s="1" t="s">
        <v>13</v>
      </c>
      <c r="K81" s="9">
        <v>730</v>
      </c>
      <c r="L81" s="9">
        <v>1065</v>
      </c>
      <c r="M81" s="9">
        <v>915</v>
      </c>
      <c r="N81" s="9">
        <v>710</v>
      </c>
      <c r="O81" s="9">
        <v>810</v>
      </c>
    </row>
    <row r="82" spans="1:15" x14ac:dyDescent="0.25">
      <c r="A82" s="7" t="s">
        <v>83</v>
      </c>
      <c r="B82" s="1" t="s">
        <v>13</v>
      </c>
      <c r="C82" s="2">
        <v>685.98</v>
      </c>
      <c r="D82" s="2">
        <v>614.76</v>
      </c>
      <c r="E82" s="2">
        <v>552.16</v>
      </c>
      <c r="F82" s="2">
        <v>473.63</v>
      </c>
      <c r="G82" s="2">
        <v>568.45000000000005</v>
      </c>
      <c r="I82" s="7" t="s">
        <v>83</v>
      </c>
      <c r="J82" s="1" t="s">
        <v>13</v>
      </c>
      <c r="K82" s="9">
        <v>4045</v>
      </c>
      <c r="L82" s="9">
        <v>7655</v>
      </c>
      <c r="M82" s="9">
        <v>6900</v>
      </c>
      <c r="N82" s="9">
        <v>5845</v>
      </c>
      <c r="O82" s="9">
        <v>7590</v>
      </c>
    </row>
    <row r="83" spans="1:15" x14ac:dyDescent="0.25">
      <c r="A83" s="7" t="s">
        <v>121</v>
      </c>
      <c r="B83" s="1" t="s">
        <v>13</v>
      </c>
      <c r="C83" s="2">
        <v>80.010000000000005</v>
      </c>
      <c r="D83" s="2">
        <v>84.38</v>
      </c>
      <c r="E83" s="2">
        <v>96.63</v>
      </c>
      <c r="F83" s="2">
        <v>181.25</v>
      </c>
      <c r="G83" s="2">
        <v>207.11</v>
      </c>
      <c r="I83" s="7" t="s">
        <v>121</v>
      </c>
      <c r="J83" s="1" t="s">
        <v>13</v>
      </c>
      <c r="K83" s="9">
        <v>1580</v>
      </c>
      <c r="L83" s="9">
        <v>2405</v>
      </c>
      <c r="M83" s="9">
        <v>2330</v>
      </c>
      <c r="N83" s="9">
        <v>2260</v>
      </c>
      <c r="O83" s="9">
        <v>3045</v>
      </c>
    </row>
    <row r="84" spans="1:15" x14ac:dyDescent="0.25">
      <c r="A84" s="7" t="s">
        <v>122</v>
      </c>
      <c r="B84" s="1" t="s">
        <v>13</v>
      </c>
      <c r="C84" s="2">
        <v>14.13</v>
      </c>
      <c r="D84" s="2">
        <v>24.41</v>
      </c>
      <c r="E84" s="2">
        <v>22.61</v>
      </c>
      <c r="F84" s="2">
        <v>17.600000000000001</v>
      </c>
      <c r="G84" s="2">
        <v>20.260000000000002</v>
      </c>
      <c r="I84" s="7" t="s">
        <v>122</v>
      </c>
      <c r="J84" s="1" t="s">
        <v>13</v>
      </c>
      <c r="K84" s="9">
        <v>955</v>
      </c>
      <c r="L84" s="9">
        <v>2360</v>
      </c>
      <c r="M84" s="9">
        <v>1930</v>
      </c>
      <c r="N84" s="9">
        <v>1445</v>
      </c>
      <c r="O84" s="9">
        <v>1945</v>
      </c>
    </row>
    <row r="85" spans="1:15" x14ac:dyDescent="0.25">
      <c r="A85" s="7" t="s">
        <v>123</v>
      </c>
      <c r="B85" s="1" t="s">
        <v>13</v>
      </c>
      <c r="C85" s="2">
        <v>6.8</v>
      </c>
      <c r="D85" s="2">
        <v>4.46</v>
      </c>
      <c r="E85" s="2">
        <v>3.49</v>
      </c>
      <c r="F85" s="2">
        <v>3.73</v>
      </c>
      <c r="G85" s="2">
        <v>6.46</v>
      </c>
      <c r="I85" s="7" t="s">
        <v>123</v>
      </c>
      <c r="J85" s="1" t="s">
        <v>13</v>
      </c>
      <c r="K85" s="9">
        <v>445</v>
      </c>
      <c r="L85" s="9">
        <v>790</v>
      </c>
      <c r="M85" s="9">
        <v>655</v>
      </c>
      <c r="N85" s="9">
        <v>405</v>
      </c>
      <c r="O85" s="9">
        <v>490</v>
      </c>
    </row>
    <row r="86" spans="1:15" x14ac:dyDescent="0.25">
      <c r="A86" s="7" t="s">
        <v>124</v>
      </c>
      <c r="B86" s="1" t="s">
        <v>13</v>
      </c>
      <c r="C86" s="2">
        <v>585.04</v>
      </c>
      <c r="D86" s="2">
        <v>501.51</v>
      </c>
      <c r="E86" s="2">
        <v>429.43</v>
      </c>
      <c r="F86" s="2">
        <v>271.05</v>
      </c>
      <c r="G86" s="2">
        <v>334.62</v>
      </c>
      <c r="I86" s="7" t="s">
        <v>124</v>
      </c>
      <c r="J86" s="1" t="s">
        <v>13</v>
      </c>
      <c r="K86" s="9">
        <v>1070</v>
      </c>
      <c r="L86" s="9">
        <v>2100</v>
      </c>
      <c r="M86" s="9">
        <v>1985</v>
      </c>
      <c r="N86" s="9">
        <v>1735</v>
      </c>
      <c r="O86" s="9">
        <v>2110</v>
      </c>
    </row>
    <row r="87" spans="1:15" x14ac:dyDescent="0.25">
      <c r="A87" s="7" t="s">
        <v>98</v>
      </c>
      <c r="B87" s="1" t="s">
        <v>13</v>
      </c>
      <c r="C87" s="2">
        <v>8.3800000000000008</v>
      </c>
      <c r="D87" s="2">
        <v>14.01</v>
      </c>
      <c r="E87" s="2">
        <v>24.61</v>
      </c>
      <c r="F87" s="2">
        <v>28.95</v>
      </c>
      <c r="G87" s="2">
        <v>33.83</v>
      </c>
      <c r="I87" s="7" t="s">
        <v>98</v>
      </c>
      <c r="J87" s="1" t="s">
        <v>13</v>
      </c>
      <c r="K87" s="9">
        <v>220</v>
      </c>
      <c r="L87" s="9">
        <v>645</v>
      </c>
      <c r="M87" s="9">
        <v>455</v>
      </c>
      <c r="N87" s="9">
        <v>395</v>
      </c>
      <c r="O87" s="9">
        <v>470</v>
      </c>
    </row>
    <row r="88" spans="1:15" x14ac:dyDescent="0.25">
      <c r="A88" s="7" t="s">
        <v>84</v>
      </c>
      <c r="B88" s="1" t="s">
        <v>14</v>
      </c>
      <c r="C88" s="2">
        <v>820.04</v>
      </c>
      <c r="D88" s="2">
        <v>573.37</v>
      </c>
      <c r="E88" s="2">
        <v>690.16</v>
      </c>
      <c r="F88" s="2">
        <v>804.63000000000011</v>
      </c>
      <c r="G88" s="2">
        <v>858.61000000000013</v>
      </c>
      <c r="I88" s="7" t="s">
        <v>84</v>
      </c>
      <c r="J88" s="1" t="s">
        <v>14</v>
      </c>
      <c r="K88" s="9">
        <v>1550</v>
      </c>
      <c r="L88" s="9">
        <v>2610</v>
      </c>
      <c r="M88" s="9">
        <v>2330</v>
      </c>
      <c r="N88" s="9">
        <v>2170</v>
      </c>
      <c r="O88" s="9">
        <v>2320</v>
      </c>
    </row>
    <row r="89" spans="1:15" x14ac:dyDescent="0.25">
      <c r="A89" s="7" t="s">
        <v>126</v>
      </c>
      <c r="B89" s="1" t="s">
        <v>14</v>
      </c>
      <c r="C89" s="2">
        <v>400.11</v>
      </c>
      <c r="D89" s="2">
        <v>177.85</v>
      </c>
      <c r="E89" s="2">
        <v>177.1</v>
      </c>
      <c r="F89" s="2">
        <v>224.4</v>
      </c>
      <c r="G89" s="2">
        <v>271.97000000000003</v>
      </c>
      <c r="I89" s="7" t="s">
        <v>126</v>
      </c>
      <c r="J89" s="1" t="s">
        <v>14</v>
      </c>
      <c r="K89" s="9">
        <v>145</v>
      </c>
      <c r="L89" s="9">
        <v>255</v>
      </c>
      <c r="M89" s="9">
        <v>215</v>
      </c>
      <c r="N89" s="9">
        <v>230</v>
      </c>
      <c r="O89" s="9">
        <v>245</v>
      </c>
    </row>
    <row r="90" spans="1:15" x14ac:dyDescent="0.25">
      <c r="A90" s="7" t="s">
        <v>127</v>
      </c>
      <c r="B90" s="1" t="s">
        <v>14</v>
      </c>
      <c r="C90" s="2">
        <v>93.55</v>
      </c>
      <c r="D90" s="2">
        <v>71.75</v>
      </c>
      <c r="E90" s="2">
        <v>67.66</v>
      </c>
      <c r="F90" s="2">
        <v>61.19</v>
      </c>
      <c r="G90" s="2">
        <v>80.34</v>
      </c>
      <c r="I90" s="7" t="s">
        <v>127</v>
      </c>
      <c r="J90" s="1" t="s">
        <v>14</v>
      </c>
      <c r="K90" s="9">
        <v>610</v>
      </c>
      <c r="L90" s="9">
        <v>1075</v>
      </c>
      <c r="M90" s="9">
        <v>885</v>
      </c>
      <c r="N90" s="9">
        <v>820</v>
      </c>
      <c r="O90" s="9">
        <v>890</v>
      </c>
    </row>
    <row r="91" spans="1:15" x14ac:dyDescent="0.25">
      <c r="A91" s="7" t="s">
        <v>125</v>
      </c>
      <c r="B91" s="1" t="s">
        <v>14</v>
      </c>
      <c r="C91" s="2">
        <v>254.32</v>
      </c>
      <c r="D91" s="2">
        <v>254.04</v>
      </c>
      <c r="E91" s="2">
        <v>385.02</v>
      </c>
      <c r="F91" s="2">
        <v>413.48</v>
      </c>
      <c r="G91" s="2">
        <v>391.72</v>
      </c>
      <c r="I91" s="7" t="s">
        <v>125</v>
      </c>
      <c r="J91" s="1" t="s">
        <v>14</v>
      </c>
      <c r="K91" s="9">
        <v>600</v>
      </c>
      <c r="L91" s="9">
        <v>1015</v>
      </c>
      <c r="M91" s="9">
        <v>875</v>
      </c>
      <c r="N91" s="9">
        <v>855</v>
      </c>
      <c r="O91" s="9">
        <v>940</v>
      </c>
    </row>
    <row r="92" spans="1:15" x14ac:dyDescent="0.25">
      <c r="A92" s="7" t="s">
        <v>128</v>
      </c>
      <c r="B92" s="1" t="s">
        <v>14</v>
      </c>
      <c r="C92" s="2">
        <v>72.06</v>
      </c>
      <c r="D92" s="2">
        <v>69.73</v>
      </c>
      <c r="E92" s="2">
        <v>60.38</v>
      </c>
      <c r="F92" s="2">
        <v>105.56</v>
      </c>
      <c r="G92" s="2">
        <v>114.58</v>
      </c>
      <c r="I92" s="7" t="s">
        <v>128</v>
      </c>
      <c r="J92" s="1" t="s">
        <v>14</v>
      </c>
      <c r="K92" s="9">
        <v>200</v>
      </c>
      <c r="L92" s="9">
        <v>265</v>
      </c>
      <c r="M92" s="9">
        <v>355</v>
      </c>
      <c r="N92" s="9">
        <v>265</v>
      </c>
      <c r="O92" s="9">
        <v>245</v>
      </c>
    </row>
    <row r="93" spans="1:15" x14ac:dyDescent="0.25">
      <c r="A93" s="7" t="s">
        <v>85</v>
      </c>
      <c r="B93" s="1" t="s">
        <v>14</v>
      </c>
      <c r="C93" s="2">
        <v>98.58</v>
      </c>
      <c r="D93" s="2">
        <v>120.55</v>
      </c>
      <c r="E93" s="2">
        <v>83.24</v>
      </c>
      <c r="F93" s="2">
        <v>109.06</v>
      </c>
      <c r="G93" s="2">
        <v>120.65</v>
      </c>
      <c r="I93" s="7" t="s">
        <v>85</v>
      </c>
      <c r="J93" s="1" t="s">
        <v>14</v>
      </c>
      <c r="K93" s="9">
        <v>1050</v>
      </c>
      <c r="L93" s="9">
        <v>1840</v>
      </c>
      <c r="M93" s="9">
        <v>1570</v>
      </c>
      <c r="N93" s="9">
        <v>1340</v>
      </c>
      <c r="O93" s="9">
        <v>1590</v>
      </c>
    </row>
    <row r="94" spans="1:15" x14ac:dyDescent="0.25">
      <c r="A94" s="7" t="s">
        <v>86</v>
      </c>
      <c r="B94" s="1" t="s">
        <v>14</v>
      </c>
      <c r="C94" s="2">
        <v>23.11</v>
      </c>
      <c r="D94" s="2">
        <v>19.86</v>
      </c>
      <c r="E94" s="2">
        <v>15.54</v>
      </c>
      <c r="F94" s="2">
        <v>22.58</v>
      </c>
      <c r="G94" s="2">
        <v>29.36</v>
      </c>
      <c r="I94" s="7" t="s">
        <v>86</v>
      </c>
      <c r="J94" s="1" t="s">
        <v>14</v>
      </c>
      <c r="K94" s="9">
        <v>440</v>
      </c>
      <c r="L94" s="9">
        <v>820</v>
      </c>
      <c r="M94" s="9">
        <v>715</v>
      </c>
      <c r="N94" s="9">
        <v>510</v>
      </c>
      <c r="O94" s="9">
        <v>630</v>
      </c>
    </row>
    <row r="95" spans="1:15" x14ac:dyDescent="0.25">
      <c r="A95" s="7" t="s">
        <v>87</v>
      </c>
      <c r="B95" s="1" t="s">
        <v>14</v>
      </c>
      <c r="C95" s="2">
        <v>15.04</v>
      </c>
      <c r="D95" s="2">
        <v>17.37</v>
      </c>
      <c r="E95" s="2">
        <v>17.520000000000003</v>
      </c>
      <c r="F95" s="2">
        <v>26.6</v>
      </c>
      <c r="G95" s="2">
        <v>29.93</v>
      </c>
      <c r="I95" s="7" t="s">
        <v>87</v>
      </c>
      <c r="J95" s="1" t="s">
        <v>14</v>
      </c>
      <c r="K95" s="9">
        <v>245</v>
      </c>
      <c r="L95" s="9">
        <v>400</v>
      </c>
      <c r="M95" s="9">
        <v>345</v>
      </c>
      <c r="N95" s="9">
        <v>300</v>
      </c>
      <c r="O95" s="9">
        <v>365</v>
      </c>
    </row>
    <row r="96" spans="1:15" x14ac:dyDescent="0.25">
      <c r="A96" s="7" t="s">
        <v>129</v>
      </c>
      <c r="B96" s="1" t="s">
        <v>14</v>
      </c>
      <c r="C96" s="2">
        <v>11.87</v>
      </c>
      <c r="D96" s="2">
        <v>13.41</v>
      </c>
      <c r="E96" s="2">
        <v>11.07</v>
      </c>
      <c r="F96" s="2">
        <v>21.45</v>
      </c>
      <c r="G96" s="2">
        <v>21.39</v>
      </c>
      <c r="I96" s="7" t="s">
        <v>129</v>
      </c>
      <c r="J96" s="1" t="s">
        <v>14</v>
      </c>
      <c r="K96" s="9">
        <v>170</v>
      </c>
      <c r="L96" s="9">
        <v>280</v>
      </c>
      <c r="M96" s="9">
        <v>235</v>
      </c>
      <c r="N96" s="9">
        <v>205</v>
      </c>
      <c r="O96" s="9">
        <v>250</v>
      </c>
    </row>
    <row r="97" spans="1:15" x14ac:dyDescent="0.25">
      <c r="A97" s="7" t="s">
        <v>130</v>
      </c>
      <c r="B97" s="1" t="s">
        <v>14</v>
      </c>
      <c r="C97" s="2">
        <v>2.86</v>
      </c>
      <c r="D97" s="2">
        <v>3.78</v>
      </c>
      <c r="E97" s="2">
        <v>6.28</v>
      </c>
      <c r="F97" s="2">
        <v>5.08</v>
      </c>
      <c r="G97" s="2">
        <v>8.4</v>
      </c>
      <c r="I97" s="7" t="s">
        <v>130</v>
      </c>
      <c r="J97" s="1" t="s">
        <v>14</v>
      </c>
      <c r="K97" s="9">
        <v>50</v>
      </c>
      <c r="L97" s="9">
        <v>85</v>
      </c>
      <c r="M97" s="9">
        <v>80</v>
      </c>
      <c r="N97" s="9">
        <v>80</v>
      </c>
      <c r="O97" s="9">
        <v>90</v>
      </c>
    </row>
    <row r="98" spans="1:15" x14ac:dyDescent="0.25">
      <c r="A98" s="7" t="s">
        <v>131</v>
      </c>
      <c r="B98" s="1" t="s">
        <v>14</v>
      </c>
      <c r="C98" s="2">
        <v>0.31</v>
      </c>
      <c r="D98" s="2">
        <v>0.18</v>
      </c>
      <c r="E98" s="2">
        <v>0.17</v>
      </c>
      <c r="F98" s="2">
        <v>7.0000000000000007E-2</v>
      </c>
      <c r="G98" s="2">
        <v>0.14000000000000001</v>
      </c>
      <c r="I98" s="7" t="s">
        <v>131</v>
      </c>
      <c r="J98" s="1" t="s">
        <v>14</v>
      </c>
      <c r="K98" s="9">
        <v>25</v>
      </c>
      <c r="L98" s="9">
        <v>35</v>
      </c>
      <c r="M98" s="9">
        <v>30</v>
      </c>
      <c r="N98" s="9">
        <v>10</v>
      </c>
      <c r="O98" s="9">
        <v>30</v>
      </c>
    </row>
    <row r="99" spans="1:15" x14ac:dyDescent="0.25">
      <c r="A99" s="7" t="s">
        <v>88</v>
      </c>
      <c r="B99" s="1" t="s">
        <v>14</v>
      </c>
      <c r="C99" s="2">
        <v>88.32</v>
      </c>
      <c r="D99" s="2">
        <v>106.14000000000001</v>
      </c>
      <c r="E99" s="2">
        <v>86.490000000000009</v>
      </c>
      <c r="F99" s="2">
        <v>69.37</v>
      </c>
      <c r="G99" s="2">
        <v>75.410000000000011</v>
      </c>
      <c r="I99" s="7" t="s">
        <v>88</v>
      </c>
      <c r="J99" s="1" t="s">
        <v>14</v>
      </c>
      <c r="K99" s="9">
        <v>1230</v>
      </c>
      <c r="L99" s="9">
        <v>2565</v>
      </c>
      <c r="M99" s="9">
        <v>2115</v>
      </c>
      <c r="N99" s="9">
        <v>1950</v>
      </c>
      <c r="O99" s="9">
        <v>2185</v>
      </c>
    </row>
    <row r="100" spans="1:15" x14ac:dyDescent="0.25">
      <c r="A100" s="7" t="s">
        <v>132</v>
      </c>
      <c r="B100" s="1" t="s">
        <v>14</v>
      </c>
      <c r="C100" s="2">
        <v>2.33</v>
      </c>
      <c r="D100" s="2">
        <v>5.51</v>
      </c>
      <c r="E100" s="2">
        <v>11.39</v>
      </c>
      <c r="F100" s="2">
        <v>6.92</v>
      </c>
      <c r="G100" s="2">
        <v>3.95</v>
      </c>
      <c r="I100" s="7" t="s">
        <v>132</v>
      </c>
      <c r="J100" s="1" t="s">
        <v>14</v>
      </c>
      <c r="K100" s="9">
        <v>50</v>
      </c>
      <c r="L100" s="9">
        <v>110</v>
      </c>
      <c r="M100" s="9">
        <v>105</v>
      </c>
      <c r="N100" s="9">
        <v>95</v>
      </c>
      <c r="O100" s="9">
        <v>65</v>
      </c>
    </row>
    <row r="101" spans="1:15" x14ac:dyDescent="0.25">
      <c r="A101" s="7" t="s">
        <v>133</v>
      </c>
      <c r="B101" s="1" t="s">
        <v>14</v>
      </c>
      <c r="C101" s="2">
        <v>69.83</v>
      </c>
      <c r="D101" s="2">
        <v>74.040000000000006</v>
      </c>
      <c r="E101" s="2">
        <v>50.68</v>
      </c>
      <c r="F101" s="2">
        <v>35.65</v>
      </c>
      <c r="G101" s="2">
        <v>46.2</v>
      </c>
      <c r="I101" s="7" t="s">
        <v>133</v>
      </c>
      <c r="J101" s="1" t="s">
        <v>14</v>
      </c>
      <c r="K101" s="9">
        <v>575</v>
      </c>
      <c r="L101" s="9">
        <v>1215</v>
      </c>
      <c r="M101" s="9">
        <v>985</v>
      </c>
      <c r="N101" s="9">
        <v>910</v>
      </c>
      <c r="O101" s="9">
        <v>1060</v>
      </c>
    </row>
    <row r="102" spans="1:15" x14ac:dyDescent="0.25">
      <c r="A102" s="7" t="s">
        <v>134</v>
      </c>
      <c r="B102" s="1" t="s">
        <v>14</v>
      </c>
      <c r="C102" s="2">
        <v>16.16</v>
      </c>
      <c r="D102" s="2">
        <v>26.59</v>
      </c>
      <c r="E102" s="2">
        <v>24.42</v>
      </c>
      <c r="F102" s="2">
        <v>26.8</v>
      </c>
      <c r="G102" s="2">
        <v>25.26</v>
      </c>
      <c r="I102" s="7" t="s">
        <v>134</v>
      </c>
      <c r="J102" s="1" t="s">
        <v>14</v>
      </c>
      <c r="K102" s="9">
        <v>605</v>
      </c>
      <c r="L102" s="9">
        <v>1240</v>
      </c>
      <c r="M102" s="9">
        <v>1030</v>
      </c>
      <c r="N102" s="9">
        <v>945</v>
      </c>
      <c r="O102" s="9">
        <v>1065</v>
      </c>
    </row>
    <row r="103" spans="1:15" x14ac:dyDescent="0.25">
      <c r="A103" s="7" t="s">
        <v>89</v>
      </c>
      <c r="B103" s="1" t="s">
        <v>14</v>
      </c>
      <c r="C103" s="2">
        <v>639.5</v>
      </c>
      <c r="D103" s="2">
        <v>758.79</v>
      </c>
      <c r="E103" s="2">
        <v>634.94000000000005</v>
      </c>
      <c r="F103" s="2">
        <v>1014.0899999999999</v>
      </c>
      <c r="G103" s="2">
        <v>1103.08</v>
      </c>
      <c r="I103" s="7" t="s">
        <v>89</v>
      </c>
      <c r="J103" s="1" t="s">
        <v>14</v>
      </c>
      <c r="K103" s="9">
        <v>575</v>
      </c>
      <c r="L103" s="9">
        <v>1095</v>
      </c>
      <c r="M103" s="9">
        <v>1005</v>
      </c>
      <c r="N103" s="9">
        <v>925</v>
      </c>
      <c r="O103" s="9">
        <v>1165</v>
      </c>
    </row>
    <row r="104" spans="1:15" x14ac:dyDescent="0.25">
      <c r="A104" s="7" t="s">
        <v>135</v>
      </c>
      <c r="B104" s="1" t="s">
        <v>14</v>
      </c>
      <c r="C104" s="2">
        <v>5.31</v>
      </c>
      <c r="D104" s="2">
        <v>7.89</v>
      </c>
      <c r="E104" s="2">
        <v>10.4</v>
      </c>
      <c r="F104" s="2">
        <v>17.21</v>
      </c>
      <c r="G104" s="2">
        <v>13.31</v>
      </c>
      <c r="I104" s="7" t="s">
        <v>135</v>
      </c>
      <c r="J104" s="1" t="s">
        <v>14</v>
      </c>
      <c r="K104" s="9">
        <v>150</v>
      </c>
      <c r="L104" s="9">
        <v>300</v>
      </c>
      <c r="M104" s="9">
        <v>265</v>
      </c>
      <c r="N104" s="9">
        <v>220</v>
      </c>
      <c r="O104" s="9">
        <v>325</v>
      </c>
    </row>
    <row r="105" spans="1:15" x14ac:dyDescent="0.25">
      <c r="A105" s="7" t="s">
        <v>137</v>
      </c>
      <c r="B105" s="1" t="s">
        <v>14</v>
      </c>
      <c r="C105" s="2">
        <v>4.4400000000000004</v>
      </c>
      <c r="D105" s="2">
        <v>7.37</v>
      </c>
      <c r="E105" s="2">
        <v>5.0199999999999996</v>
      </c>
      <c r="F105" s="2">
        <v>45.33</v>
      </c>
      <c r="G105" s="2">
        <v>59.85</v>
      </c>
      <c r="I105" s="7" t="s">
        <v>137</v>
      </c>
      <c r="J105" s="1" t="s">
        <v>14</v>
      </c>
      <c r="K105" s="9">
        <v>35</v>
      </c>
      <c r="L105" s="9">
        <v>55</v>
      </c>
      <c r="M105" s="9">
        <v>45</v>
      </c>
      <c r="N105" s="9">
        <v>40</v>
      </c>
      <c r="O105" s="9">
        <v>50</v>
      </c>
    </row>
    <row r="106" spans="1:15" x14ac:dyDescent="0.25">
      <c r="A106" s="7" t="s">
        <v>136</v>
      </c>
      <c r="B106" s="1" t="s">
        <v>14</v>
      </c>
      <c r="C106" s="2">
        <v>18.16</v>
      </c>
      <c r="D106" s="2">
        <v>22.65</v>
      </c>
      <c r="E106" s="2">
        <v>4.41</v>
      </c>
      <c r="F106" s="2">
        <v>3.9</v>
      </c>
      <c r="G106" s="2">
        <v>6.84</v>
      </c>
      <c r="I106" s="7" t="s">
        <v>136</v>
      </c>
      <c r="J106" s="1" t="s">
        <v>14</v>
      </c>
      <c r="K106" s="9">
        <v>125</v>
      </c>
      <c r="L106" s="9">
        <v>230</v>
      </c>
      <c r="M106" s="9">
        <v>205</v>
      </c>
      <c r="N106" s="9">
        <v>190</v>
      </c>
      <c r="O106" s="9">
        <v>200</v>
      </c>
    </row>
    <row r="107" spans="1:15" x14ac:dyDescent="0.25">
      <c r="A107" s="7" t="s">
        <v>138</v>
      </c>
      <c r="B107" s="1" t="s">
        <v>14</v>
      </c>
      <c r="C107" s="2">
        <v>611.59</v>
      </c>
      <c r="D107" s="2">
        <v>720.88</v>
      </c>
      <c r="E107" s="2">
        <v>615.11</v>
      </c>
      <c r="F107" s="2">
        <v>947.65</v>
      </c>
      <c r="G107" s="2">
        <v>1023.08</v>
      </c>
      <c r="I107" s="7" t="s">
        <v>138</v>
      </c>
      <c r="J107" s="1" t="s">
        <v>14</v>
      </c>
      <c r="K107" s="9">
        <v>265</v>
      </c>
      <c r="L107" s="9">
        <v>515</v>
      </c>
      <c r="M107" s="9">
        <v>485</v>
      </c>
      <c r="N107" s="9">
        <v>475</v>
      </c>
      <c r="O107" s="9">
        <v>590</v>
      </c>
    </row>
    <row r="108" spans="1:15" x14ac:dyDescent="0.25">
      <c r="A108" s="7" t="s">
        <v>90</v>
      </c>
      <c r="B108" s="1" t="s">
        <v>15</v>
      </c>
      <c r="C108" s="2">
        <v>65.84</v>
      </c>
      <c r="D108" s="2">
        <v>67.94</v>
      </c>
      <c r="E108" s="2">
        <v>65.900000000000006</v>
      </c>
      <c r="F108" s="2">
        <v>71.349999999999994</v>
      </c>
      <c r="G108" s="2">
        <v>104.07</v>
      </c>
      <c r="I108" s="7" t="s">
        <v>90</v>
      </c>
      <c r="J108" s="1" t="s">
        <v>15</v>
      </c>
      <c r="K108" s="9">
        <v>3050</v>
      </c>
      <c r="L108" s="9">
        <v>7695</v>
      </c>
      <c r="M108" s="9">
        <v>6105</v>
      </c>
      <c r="N108" s="9">
        <v>5520</v>
      </c>
      <c r="O108" s="9">
        <v>7230</v>
      </c>
    </row>
    <row r="109" spans="1:15" x14ac:dyDescent="0.25">
      <c r="A109" s="7" t="s">
        <v>91</v>
      </c>
      <c r="B109" s="1" t="s">
        <v>15</v>
      </c>
      <c r="C109" s="2">
        <v>34.6</v>
      </c>
      <c r="D109" s="2">
        <v>47.53</v>
      </c>
      <c r="E109" s="2">
        <v>22.02</v>
      </c>
      <c r="F109" s="2">
        <v>54.81</v>
      </c>
      <c r="G109" s="2">
        <v>40.119999999999997</v>
      </c>
      <c r="I109" s="7" t="s">
        <v>91</v>
      </c>
      <c r="J109" s="1" t="s">
        <v>15</v>
      </c>
      <c r="K109" s="9">
        <v>325</v>
      </c>
      <c r="L109" s="9">
        <v>630</v>
      </c>
      <c r="M109" s="9">
        <v>500</v>
      </c>
      <c r="N109" s="9">
        <v>460</v>
      </c>
      <c r="O109" s="9">
        <v>500</v>
      </c>
    </row>
    <row r="110" spans="1:15" x14ac:dyDescent="0.25">
      <c r="A110" s="7" t="s">
        <v>92</v>
      </c>
      <c r="B110" s="1" t="s">
        <v>15</v>
      </c>
      <c r="C110" s="2">
        <v>36.18</v>
      </c>
      <c r="D110" s="2">
        <v>27.87</v>
      </c>
      <c r="E110" s="2">
        <v>41.02</v>
      </c>
      <c r="F110" s="2">
        <v>39.840000000000003</v>
      </c>
      <c r="G110" s="2">
        <v>39.380000000000003</v>
      </c>
      <c r="I110" s="7" t="s">
        <v>92</v>
      </c>
      <c r="J110" s="1" t="s">
        <v>15</v>
      </c>
      <c r="K110" s="9">
        <v>65</v>
      </c>
      <c r="L110" s="9">
        <v>145</v>
      </c>
      <c r="M110" s="9">
        <v>95</v>
      </c>
      <c r="N110" s="9">
        <v>110</v>
      </c>
      <c r="O110" s="9">
        <v>105</v>
      </c>
    </row>
    <row r="111" spans="1:15" x14ac:dyDescent="0.25">
      <c r="A111" s="7" t="s">
        <v>93</v>
      </c>
      <c r="B111" s="1" t="s">
        <v>15</v>
      </c>
      <c r="C111" s="2">
        <v>72.2</v>
      </c>
      <c r="D111" s="2">
        <v>86.33</v>
      </c>
      <c r="E111" s="2">
        <v>77.94</v>
      </c>
      <c r="F111" s="2">
        <v>104.37</v>
      </c>
      <c r="G111" s="2">
        <v>114.68</v>
      </c>
      <c r="I111" s="7" t="s">
        <v>93</v>
      </c>
      <c r="J111" s="1" t="s">
        <v>15</v>
      </c>
      <c r="K111" s="9">
        <v>1645</v>
      </c>
      <c r="L111" s="9">
        <v>3640</v>
      </c>
      <c r="M111" s="9">
        <v>2980</v>
      </c>
      <c r="N111" s="9">
        <v>2850</v>
      </c>
      <c r="O111" s="9">
        <v>3255</v>
      </c>
    </row>
    <row r="112" spans="1:15" x14ac:dyDescent="0.25">
      <c r="A112" s="7" t="s">
        <v>94</v>
      </c>
      <c r="B112" s="1" t="s">
        <v>16</v>
      </c>
      <c r="C112" s="2">
        <v>64.47</v>
      </c>
      <c r="D112" s="2">
        <v>58.9</v>
      </c>
      <c r="E112" s="2">
        <v>40.82</v>
      </c>
      <c r="F112" s="2">
        <v>43.39</v>
      </c>
      <c r="G112" s="2">
        <v>48.92</v>
      </c>
      <c r="I112" s="7" t="s">
        <v>94</v>
      </c>
      <c r="J112" s="1" t="s">
        <v>16</v>
      </c>
      <c r="K112" s="9">
        <v>700</v>
      </c>
      <c r="L112" s="9">
        <v>1360</v>
      </c>
      <c r="M112" s="9">
        <v>1165</v>
      </c>
      <c r="N112" s="9">
        <v>995</v>
      </c>
      <c r="O112" s="9">
        <v>1230</v>
      </c>
    </row>
    <row r="113" spans="1:15" x14ac:dyDescent="0.25">
      <c r="A113" s="7" t="s">
        <v>95</v>
      </c>
      <c r="B113" s="1" t="s">
        <v>16</v>
      </c>
      <c r="C113" s="2">
        <v>95.28</v>
      </c>
      <c r="D113" s="2">
        <v>76.72</v>
      </c>
      <c r="E113" s="2">
        <v>70.62</v>
      </c>
      <c r="F113" s="2">
        <v>75.75</v>
      </c>
      <c r="G113" s="2">
        <v>82.259999999999991</v>
      </c>
      <c r="I113" s="7" t="s">
        <v>95</v>
      </c>
      <c r="J113" s="1" t="s">
        <v>16</v>
      </c>
      <c r="K113" s="9">
        <v>1660</v>
      </c>
      <c r="L113" s="9">
        <v>2800</v>
      </c>
      <c r="M113" s="9">
        <v>2285</v>
      </c>
      <c r="N113" s="9">
        <v>2285</v>
      </c>
      <c r="O113" s="9">
        <v>2535</v>
      </c>
    </row>
    <row r="114" spans="1:15" x14ac:dyDescent="0.25">
      <c r="A114" s="7" t="s">
        <v>100</v>
      </c>
      <c r="B114" s="1" t="s">
        <v>16</v>
      </c>
      <c r="C114" s="2">
        <v>73.33</v>
      </c>
      <c r="D114" s="2">
        <v>41.77</v>
      </c>
      <c r="E114" s="2">
        <v>35.630000000000003</v>
      </c>
      <c r="F114" s="2">
        <v>28.72</v>
      </c>
      <c r="G114" s="2">
        <v>35.44</v>
      </c>
      <c r="I114" s="7" t="s">
        <v>100</v>
      </c>
      <c r="J114" s="1" t="s">
        <v>16</v>
      </c>
      <c r="K114" s="9">
        <v>265</v>
      </c>
      <c r="L114" s="9">
        <v>445</v>
      </c>
      <c r="M114" s="9">
        <v>445</v>
      </c>
      <c r="N114" s="9">
        <v>400</v>
      </c>
      <c r="O114" s="9">
        <v>450</v>
      </c>
    </row>
    <row r="115" spans="1:15" x14ac:dyDescent="0.25">
      <c r="A115" s="7" t="s">
        <v>101</v>
      </c>
      <c r="B115" s="1" t="s">
        <v>16</v>
      </c>
      <c r="C115" s="2">
        <v>21.95</v>
      </c>
      <c r="D115" s="2">
        <v>34.950000000000003</v>
      </c>
      <c r="E115" s="2">
        <v>34.99</v>
      </c>
      <c r="F115" s="2">
        <v>47.03</v>
      </c>
      <c r="G115" s="2">
        <v>46.82</v>
      </c>
      <c r="I115" s="7" t="s">
        <v>101</v>
      </c>
      <c r="J115" s="1" t="s">
        <v>16</v>
      </c>
      <c r="K115" s="9">
        <v>1395</v>
      </c>
      <c r="L115" s="9">
        <v>2355</v>
      </c>
      <c r="M115" s="9">
        <v>1840</v>
      </c>
      <c r="N115" s="9">
        <v>1885</v>
      </c>
      <c r="O115" s="9">
        <v>2085</v>
      </c>
    </row>
    <row r="116" spans="1:15" x14ac:dyDescent="0.25">
      <c r="A116" s="7" t="s">
        <v>99</v>
      </c>
      <c r="B116" s="1" t="s">
        <v>16</v>
      </c>
      <c r="C116" s="2">
        <v>82.33</v>
      </c>
      <c r="D116" s="2">
        <v>117.41</v>
      </c>
      <c r="E116" s="2">
        <v>98.7</v>
      </c>
      <c r="F116" s="2">
        <v>115.12</v>
      </c>
      <c r="G116" s="2">
        <v>155.41999999999999</v>
      </c>
      <c r="I116" s="7" t="s">
        <v>99</v>
      </c>
      <c r="J116" s="1" t="s">
        <v>16</v>
      </c>
      <c r="K116" s="9">
        <v>4095</v>
      </c>
      <c r="L116" s="9">
        <v>9300</v>
      </c>
      <c r="M116" s="9">
        <v>7225</v>
      </c>
      <c r="N116" s="9">
        <v>7175</v>
      </c>
      <c r="O116" s="9">
        <v>8425</v>
      </c>
    </row>
    <row r="117" spans="1:15" x14ac:dyDescent="0.25">
      <c r="A117" s="8"/>
      <c r="B117" s="8"/>
      <c r="I117" s="8"/>
      <c r="J117" s="8"/>
    </row>
    <row r="118" spans="1:15" x14ac:dyDescent="0.25">
      <c r="A118" s="6" t="s">
        <v>96</v>
      </c>
      <c r="B118" s="8"/>
      <c r="I118" s="6" t="s">
        <v>96</v>
      </c>
      <c r="J118" s="8"/>
    </row>
  </sheetData>
  <conditionalFormatting sqref="C52:G60 C63:G107 E61:E62">
    <cfRule type="containsText" dxfId="1" priority="2" operator="containsText" text=".">
      <formula>NOT(ISERROR(SEARCH(".",C52)))</formula>
    </cfRule>
  </conditionalFormatting>
  <conditionalFormatting sqref="C3:G5 C7:G7 E6:G6 C9:G24 E8:G8 C26:G32 C34:G44 C46:G47 D45:G45 C49:G50 D48:G48 E51">
    <cfRule type="containsText" dxfId="0" priority="1" operator="containsText" text=".">
      <formula>NOT(ISERROR(SEARCH(".",C3)))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Inhoud</vt:lpstr>
      <vt:lpstr>B1_WerkzamePersonen</vt:lpstr>
      <vt:lpstr>B2_Baangemiddeld</vt:lpstr>
      <vt:lpstr>B3_Omzet</vt:lpstr>
      <vt:lpstr>B4_ToegevoegdeWaarde</vt:lpstr>
      <vt:lpstr>B5_DienstenExport</vt:lpstr>
      <vt:lpstr>B6_DienstenImport</vt:lpstr>
      <vt:lpstr>B7_GoederenExport</vt:lpstr>
      <vt:lpstr>B8_GoederenImport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2018-11-29T14:05:32Z</dcterms:modified>
</cp:coreProperties>
</file>