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bsp.nl\Productie\Primair\bs_samen_sec1\Werk\DOCU\OCW_Gewichten_primair_onderwijs_15203\4-Tabellen\Driessen\"/>
    </mc:Choice>
  </mc:AlternateContent>
  <bookViews>
    <workbookView xWindow="0" yWindow="0" windowWidth="13125" windowHeight="6105"/>
  </bookViews>
  <sheets>
    <sheet name="Voorblad" sheetId="9" r:id="rId1"/>
    <sheet name="Inhoud" sheetId="10" r:id="rId2"/>
    <sheet name="Toelichting" sheetId="4" r:id="rId3"/>
    <sheet name="Tabel 1a" sheetId="13" r:id="rId4"/>
    <sheet name="Tabel 1b" sheetId="14" r:id="rId5"/>
    <sheet name="Tabel 1c" sheetId="15" r:id="rId6"/>
    <sheet name="Tabel 1d" sheetId="16" r:id="rId7"/>
    <sheet name="Tabel 2a" sheetId="17" r:id="rId8"/>
    <sheet name="Tabel 2b" sheetId="18" r:id="rId9"/>
    <sheet name="Tabel 2c" sheetId="19" r:id="rId10"/>
    <sheet name="Tabel 2d" sheetId="20" r:id="rId11"/>
    <sheet name="Tabel 2e" sheetId="21" r:id="rId12"/>
    <sheet name="Tabel 2f" sheetId="22" r:id="rId13"/>
    <sheet name="Tabel 2g" sheetId="23" r:id="rId14"/>
    <sheet name="Tabel 3a" sheetId="24" r:id="rId15"/>
    <sheet name="Tabel 3b" sheetId="25" r:id="rId16"/>
    <sheet name="Tabel 3c" sheetId="26" r:id="rId17"/>
    <sheet name="Tabel 3d" sheetId="27" r:id="rId18"/>
    <sheet name="Tabel 3e" sheetId="28" r:id="rId19"/>
    <sheet name="Tabel 3f" sheetId="29" r:id="rId20"/>
    <sheet name="Tabel 3g" sheetId="30" r:id="rId21"/>
    <sheet name="Tabel 3h" sheetId="31" r:id="rId22"/>
    <sheet name="Tabel 4" sheetId="32" r:id="rId23"/>
    <sheet name="Tabel 5" sheetId="33" r:id="rId24"/>
  </sheets>
  <definedNames>
    <definedName name="_ftn1" localSheetId="2">Toelichting!$C$38</definedName>
    <definedName name="_ftnref1" localSheetId="2">Toelichting!$C$29</definedName>
  </definedNames>
  <calcPr calcId="162913"/>
</workbook>
</file>

<file path=xl/calcChain.xml><?xml version="1.0" encoding="utf-8"?>
<calcChain xmlns="http://schemas.openxmlformats.org/spreadsheetml/2006/main">
  <c r="B8" i="10" l="1"/>
  <c r="B9" i="10"/>
  <c r="B10" i="10"/>
  <c r="B11" i="10"/>
  <c r="B13" i="10"/>
  <c r="B14" i="10"/>
  <c r="B15" i="10"/>
  <c r="B16" i="10"/>
  <c r="B17" i="10"/>
  <c r="B18" i="10"/>
  <c r="B19" i="10"/>
  <c r="B21" i="10"/>
  <c r="B22" i="10"/>
  <c r="B23" i="10"/>
  <c r="B24" i="10"/>
  <c r="B25" i="10"/>
  <c r="B26" i="10"/>
  <c r="B27" i="10"/>
  <c r="B28" i="10"/>
  <c r="B30" i="10"/>
  <c r="B32" i="10"/>
</calcChain>
</file>

<file path=xl/sharedStrings.xml><?xml version="1.0" encoding="utf-8"?>
<sst xmlns="http://schemas.openxmlformats.org/spreadsheetml/2006/main" count="473" uniqueCount="154">
  <si>
    <t>Tabel 4</t>
  </si>
  <si>
    <t>Tabel 5</t>
  </si>
  <si>
    <t>Verklaring van tekens</t>
  </si>
  <si>
    <t>niets (blanco) = het cijfer kan op logische gronden niet voorkomen</t>
  </si>
  <si>
    <t>. = het cijfer is onbekend, onvoldoende betrouwbaar of geheim</t>
  </si>
  <si>
    <t>* = voorlopige cijfers</t>
  </si>
  <si>
    <t>** = nader voorlopige cijfers</t>
  </si>
  <si>
    <t>2016–2017 = 2016 tot en met 2017</t>
  </si>
  <si>
    <t>2016/2017 = het gemiddelde over de jaren 2016 tot en met 2017</t>
  </si>
  <si>
    <t>2016/’17 = oogstjaar, boekjaar, schooljaar enz., beginnend in 2016 en eindigend in 2017</t>
  </si>
  <si>
    <t>2014/’15–2016/’17 = oogstjaar, boekjaar enz., 2014/’15 tot en met 2016/’17</t>
  </si>
  <si>
    <t>In geval van afronding kan het voorkomen dat het weergegeven totaal niet overeenstemt met de som</t>
  </si>
  <si>
    <t>van de getallen.</t>
  </si>
  <si>
    <t>Inhoud</t>
  </si>
  <si>
    <t>Werkblad</t>
  </si>
  <si>
    <t>Toelichting</t>
  </si>
  <si>
    <t>Inleiding</t>
  </si>
  <si>
    <t>Over de tabellen</t>
  </si>
  <si>
    <t>Toelichting bij de tabellen</t>
  </si>
  <si>
    <t>Bronnen</t>
  </si>
  <si>
    <t>Onderwijsscores</t>
  </si>
  <si>
    <t>Referenties</t>
  </si>
  <si>
    <t>Eerste methodologische rapport</t>
  </si>
  <si>
    <t>Herziening gewichtenregeling primair onderwijs - Fase I</t>
  </si>
  <si>
    <t>Tweede methodologische rapport</t>
  </si>
  <si>
    <t>Derde methodologische rapport</t>
  </si>
  <si>
    <t>Literatuur</t>
  </si>
  <si>
    <t>Driessen, G., Mulder, L., Ledoux, G., Roeleveld, J. en van der Veen, I. (2009). Cohortonderzoek COOL5-18. Technisch rapport basisonderwijs, eerste meting 2007/08. Stichting Instituut voor Toegepaste Sociologie (ITS), Radboud Universiteit Nijmegen.</t>
  </si>
  <si>
    <t>Kloprogge, J. en de Wit, W. (2015). Het onderwijsachterstandenbeleid na 2015. Literatuurstudie t.b.v. expertbijeenkomst OAB september 2015. Nationaal Regieorgaan Onderwijsonderzoek.</t>
  </si>
  <si>
    <t xml:space="preserve">Herziening gewichtenregeling primair onderwijs Fase II </t>
  </si>
  <si>
    <t>Herziening gewichtenregeling primair onderwijs - Fase III</t>
  </si>
  <si>
    <t>Juni 2018</t>
  </si>
  <si>
    <t>Hanneke Posthumus, Bram Rouw en Sander Scholtus</t>
  </si>
  <si>
    <t>Populatie</t>
  </si>
  <si>
    <r>
      <t xml:space="preserve">De onderwijsachterstandenindicator is gebaseerd op de regressiecoëfficiënten van de omgevingskenmerken die volgen uit het eerder ontwikkelde analysemodel (zie </t>
    </r>
    <r>
      <rPr>
        <i/>
        <sz val="10"/>
        <rFont val="Arial"/>
        <family val="2"/>
      </rPr>
      <t>Referenties - Eerste methodologische rapport)</t>
    </r>
    <r>
      <rPr>
        <sz val="10"/>
        <rFont val="Arial"/>
        <family val="2"/>
      </rPr>
      <t xml:space="preserve">. </t>
    </r>
  </si>
  <si>
    <r>
      <t xml:space="preserve">De tabellen zijn gebaseerd op het bestand waarmee het analysemodel is geschat. Meer informatie over dit bestand is opgenomen in het Eerste methodologische rapport (zie </t>
    </r>
    <r>
      <rPr>
        <i/>
        <sz val="10"/>
        <rFont val="Arial"/>
        <family val="2"/>
      </rPr>
      <t>Referenties</t>
    </r>
    <r>
      <rPr>
        <sz val="10"/>
        <rFont val="Arial"/>
        <family val="2"/>
      </rPr>
      <t>).</t>
    </r>
  </si>
  <si>
    <t xml:space="preserve">Frequentieverdeling van de categoriale omgevingskenmerken in het analysemodel. Herkomstgroepering is niet alleen als gecombineerde maat van de herkomst van vaders en moeders opgenomen (zoals deze in het model zit), maar ook voor vaders en moeders apart. </t>
  </si>
  <si>
    <t>Opleidingsniveau en herkomstgroepering</t>
  </si>
  <si>
    <t>Achtergrondinformatie analysemodel onderwijsachterstanden</t>
  </si>
  <si>
    <t>Tabel 1a</t>
  </si>
  <si>
    <t>Frequentietelling opleidingsniveau vader, moeder</t>
  </si>
  <si>
    <t xml:space="preserve">Vader </t>
  </si>
  <si>
    <t>Moeder</t>
  </si>
  <si>
    <t>Totaal</t>
  </si>
  <si>
    <t>Basisonderwijs</t>
  </si>
  <si>
    <t>Vmbo-g/t, avo onderbouw</t>
  </si>
  <si>
    <t>Mbo2 en mbo3</t>
  </si>
  <si>
    <t>Mbo4</t>
  </si>
  <si>
    <t>Havo, vwo</t>
  </si>
  <si>
    <t>Hbo-, wo-bachelor</t>
  </si>
  <si>
    <t>Hbo-, wo-master, doctor</t>
  </si>
  <si>
    <t>Bron: CBS</t>
  </si>
  <si>
    <t>Tabel 1b</t>
  </si>
  <si>
    <t>Gecombineerd</t>
  </si>
  <si>
    <t>Vader</t>
  </si>
  <si>
    <t>Nederland</t>
  </si>
  <si>
    <t>EU-15, andere ontwikkelde economieën</t>
  </si>
  <si>
    <t>Nieuwe EU-landen en economieën in transitie</t>
  </si>
  <si>
    <t>Noord-Afrika</t>
  </si>
  <si>
    <t>Oost-Azië</t>
  </si>
  <si>
    <t>Rest Afrika, rest Azië, rest Latijns Amerika</t>
  </si>
  <si>
    <t>Suriname en (voormalige) Nederlandse Antillen</t>
  </si>
  <si>
    <t>Turkije</t>
  </si>
  <si>
    <t>Tabel 1c</t>
  </si>
  <si>
    <t>Frequentietelling verblijfsduur vader, moeder</t>
  </si>
  <si>
    <t>&lt; 5 jaar</t>
  </si>
  <si>
    <t xml:space="preserve">5-14 jaar </t>
  </si>
  <si>
    <t>&gt;= 15 jaar</t>
  </si>
  <si>
    <t>Tabel 1d</t>
  </si>
  <si>
    <t>Frequentietelling ouders in schuldsanering</t>
  </si>
  <si>
    <t>Aantal</t>
  </si>
  <si>
    <t>Niet in schuldsanering</t>
  </si>
  <si>
    <t>In schuldsanering</t>
  </si>
  <si>
    <t>Tabel 2a</t>
  </si>
  <si>
    <t>Tabel 2b</t>
  </si>
  <si>
    <t>5-14 jaar</t>
  </si>
  <si>
    <t>Tabel 2c</t>
  </si>
  <si>
    <t>Tabel 2d</t>
  </si>
  <si>
    <t>Tabel 2e</t>
  </si>
  <si>
    <t>Tabel 2f</t>
  </si>
  <si>
    <t>Tabel 2g</t>
  </si>
  <si>
    <t>Beide ouders</t>
  </si>
  <si>
    <t>Tabel 3a</t>
  </si>
  <si>
    <t>Gemiddelde</t>
  </si>
  <si>
    <t>ETA^2</t>
  </si>
  <si>
    <t>Vmbo-b/k, mbo1</t>
  </si>
  <si>
    <t>Tabel 3b</t>
  </si>
  <si>
    <t>Tabel 3c</t>
  </si>
  <si>
    <t>Tabel 3d</t>
  </si>
  <si>
    <t>Tabel 3e</t>
  </si>
  <si>
    <t>Tabel 3f</t>
  </si>
  <si>
    <t>Tabel 3g</t>
  </si>
  <si>
    <t>Tabel 3h</t>
  </si>
  <si>
    <t>Verdelingskenmerken</t>
  </si>
  <si>
    <t>Standaard-deviatie</t>
  </si>
  <si>
    <t>Skewness</t>
  </si>
  <si>
    <t>Kurtosis</t>
  </si>
  <si>
    <t>NSCCT</t>
  </si>
  <si>
    <t>Correlatiematrix</t>
  </si>
  <si>
    <t>Tabel 3a t/m 3h</t>
  </si>
  <si>
    <t>Tabel 2a t/m 2g</t>
  </si>
  <si>
    <t>Tabel 1a t/m 1d</t>
  </si>
  <si>
    <t>Vragen over deze publicatie kunnen gestuurd worden aan CBS-CvB onder vermelding van het referentienummer 180424. Ons e-mailadres is maatwerk@cbs.nl.</t>
  </si>
  <si>
    <t>Frequentietelling herkomst gecombineerd, vader, moeder</t>
  </si>
  <si>
    <t>Kruising tussen herkomst vader resp. moeder en opleidingsniveau vader resp. moeder</t>
  </si>
  <si>
    <t>Kruising tussen herkomst vader resp. moeder en verblijfsduur vader resp. moeder</t>
  </si>
  <si>
    <t>Gemiddelde, ETA^2 en aantallen van de afzonderlijke categorieën uit regressie Cito eindtoetsscore~opleidingsniveau vader resp. moeder</t>
  </si>
  <si>
    <t>Gemiddelde, ETA^2 en aantallen van de afzonderlijke categorieën uit regressie NSCCT~opleidingsniveau vader resp. moeder</t>
  </si>
  <si>
    <t>Gemiddelde, ETA^2 en aantallen van de afzonderlijke categorieën uit regressie Cito eindtoetsscore~verblijfsduur vader resp. moeder</t>
  </si>
  <si>
    <t>Gemiddelde, ETA^2 en aantallen van de afzonderlijke categorieën uit regressie Cito eindtoetsscore~herkomst gecombineerd/vader/moeder</t>
  </si>
  <si>
    <t>Gemiddelde, ETA^2 en aantallen van de afzonderlijke categorieën uit regressie Cito eindtoetsscore~schuldsanering ouders</t>
  </si>
  <si>
    <t>Gemiddelde, ETA^2 en aantallen van de afzonderlijke categorieën uit regressie NSCCT~herkomst gecombineerd/vader/moeder</t>
  </si>
  <si>
    <t>Gemiddelde, ETA^2 en aantallen van de individuele categorieën uit regressie NSCCT~verblijfsduur vader resp. moeder</t>
  </si>
  <si>
    <t>Gemiddelde, ETA^2 en aantallen van de individuele categorieën uit regressie NSCCT~schuldsanering ouders</t>
  </si>
  <si>
    <t>Opleidingsniveau vader</t>
  </si>
  <si>
    <t>Opleidingsniveau moeder</t>
  </si>
  <si>
    <t>Gecombineerde herkomst ouders</t>
  </si>
  <si>
    <t>Verblijfsduur moeder 5-14 jaar</t>
  </si>
  <si>
    <t>Verblijfsduur moeder &lt; 5 jaar</t>
  </si>
  <si>
    <t>Verblijfsduur moeder &gt;= 15 jaar</t>
  </si>
  <si>
    <t>Cito eindtoetsscore</t>
  </si>
  <si>
    <t>totaal</t>
  </si>
  <si>
    <t>basisonderwijs</t>
  </si>
  <si>
    <t>vmbo-b/k, mbo1</t>
  </si>
  <si>
    <t>vmbo-g/t, avo onderbouw</t>
  </si>
  <si>
    <t>mbo2 en mbo3</t>
  </si>
  <si>
    <t>mbo4</t>
  </si>
  <si>
    <t>hbo-, wo-bachelor</t>
  </si>
  <si>
    <t>hbo-, wo-master, doctor</t>
  </si>
  <si>
    <t>niet in schuldsanering</t>
  </si>
  <si>
    <t>in schuldsanering</t>
  </si>
  <si>
    <t>gemiddelde</t>
  </si>
  <si>
    <t>aantal</t>
  </si>
  <si>
    <r>
      <t>De regressiecoëfficiënten van de omgevingskenmerken uit het analysemodel worden gebruikt om de onderwijsscores van alle kinderen te berekenen. De uit het model afgeleide regressiecoëfficiënten van alle omgevingskenmerken van een kind worden daartoe bij elkaar opgeteld. Alleen de coëfficiënt voor intelligentie telt niet mee in de optelsom. Het is immers niet de bedoeling om budget toe te kennen op basis van intelligentie oftewel wat kinderen zouden kunnen, maar alleen op basis van de omgevingskenmerken die ertoe leiden dat zij minder presteren dan zij zouden kunnen. De regressiecoëfficiënten zijn in het hoofdlijnen rapport en het tweede methodologische rapport opgenomen. Deze rapporten lichten de berekening van de onderwijsscores eveneens uitgebreider toe (zie</t>
    </r>
    <r>
      <rPr>
        <i/>
        <sz val="10"/>
        <rFont val="Arial"/>
        <family val="2"/>
      </rPr>
      <t xml:space="preserve"> Referenties</t>
    </r>
    <r>
      <rPr>
        <sz val="10"/>
        <rFont val="Arial"/>
        <family val="2"/>
      </rPr>
      <t xml:space="preserve">).
</t>
    </r>
  </si>
  <si>
    <t>Kruising tussen gecombineerde herkomst ouders en opleidingsniveau vader, moeder</t>
  </si>
  <si>
    <t>Kruising tussen gecombineerde herkomst ouders en verblijfsduur vader, moeder</t>
  </si>
  <si>
    <t>Kruising tussen gecombineerde herkomst ouders en schuldsanering ouders</t>
  </si>
  <si>
    <r>
      <t xml:space="preserve">Van de variabelen die betrekking hebben op het opleidingsniveau van de ouders en de herkomstgroepering zijn twee varianten beschikbaar, namelijk een categoriale (dan wel ordinale) en continue variant. Bij tabellen 1 tot en met 3 wordt uitgegaan van de categoriale (dan wel ordinale) varianten en bij bij tabellen 4 en 5 van de continue varianten. Het eerste methodologische rapport (zie </t>
    </r>
    <r>
      <rPr>
        <i/>
        <sz val="10"/>
        <rFont val="Arial"/>
        <family val="2"/>
      </rPr>
      <t>Referenties</t>
    </r>
    <r>
      <rPr>
        <sz val="10"/>
        <rFont val="Arial"/>
        <family val="2"/>
      </rPr>
      <t xml:space="preserve">) beschrijft deze varianten uitgebreider.  </t>
    </r>
  </si>
  <si>
    <t>Alle informatie over de inhoudelijke achtergrond en gebruikte methoden om tot de uitkomsten in de tabellen te komen staan beschreven in de methodologische rapporten en het hoofdlijnenrapport uit het eerdere onderzoek.</t>
  </si>
  <si>
    <t>Hoofdlijnen rapport</t>
  </si>
  <si>
    <t>Herziening gewichtenregeling primair onderwijs - Hoofdlijnen rapport</t>
  </si>
  <si>
    <r>
      <t xml:space="preserve">De populatie van de tabellen bestaat uit de 13466 leerlingen op basis waarvan het analysemodel is geschat. Meer informatie over deze populatie is opgenomen in het eerste methodologische rapport (zie </t>
    </r>
    <r>
      <rPr>
        <i/>
        <sz val="10"/>
        <rFont val="Arial"/>
        <family val="2"/>
      </rPr>
      <t>Referenties</t>
    </r>
    <r>
      <rPr>
        <sz val="10"/>
        <rFont val="Arial"/>
        <family val="2"/>
      </rPr>
      <t xml:space="preserve">). </t>
    </r>
  </si>
  <si>
    <r>
      <t xml:space="preserve">In het analysemodel is een gebruik gemaakt van een herkomstmaat die is gebaseerd op een combinatie van de herkomst van vaders en moeders (zie </t>
    </r>
    <r>
      <rPr>
        <i/>
        <sz val="10"/>
        <rFont val="Arial"/>
        <family val="2"/>
      </rPr>
      <t xml:space="preserve">Referenties - Eerste methodologische rapport </t>
    </r>
    <r>
      <rPr>
        <sz val="10"/>
        <rFont val="Arial"/>
        <family val="2"/>
      </rPr>
      <t xml:space="preserve">voor de werkwijze). In de tabellen wordt ook gebruik gemaakt van aparte maten van herkomst voor vaders en moeders. Alleen voor de gecombineerde herkomstmaat is een continue variant beschikbaar. </t>
    </r>
  </si>
  <si>
    <t xml:space="preserve">Kruising tussen de herkomstgroepering van de vader resp. moeder en de andere categoriale kenmerken van de vader resp. moeder in het analysemodel. Daarnaast wordt een kruising gemaakt tussen de gecombineerde herkomsgroepering van de ouders en de andere categoriale kenmerken in het model van de vader resp. moeder.  </t>
  </si>
  <si>
    <t>Kruising tussen opleidingsniveau vader resp. moeder en schuldsanering ouders</t>
  </si>
  <si>
    <t>Ouders</t>
  </si>
  <si>
    <t>Kruising tussen herkomst vader resp. moeder en schuldsanering ouders</t>
  </si>
  <si>
    <t>Centraal Bureau voor de Statistiek</t>
  </si>
  <si>
    <t xml:space="preserve">Pearson correlatiematrix (maat voor de sterkte van het lineaire verband tussen twee variabelen) met alle variabelen zoals die zijn gebruikt in het analysemodel. </t>
  </si>
  <si>
    <r>
      <t xml:space="preserve">De schoolprestaties van kinderen, gemeten als Cito eindtoetsscores,  kunnen het best verklaard worden door een model met een maat voor de intelligentie van leerlingen en een zestal omgevingskenmerken. Het gaat om: de opleidingsniveaus van de ouders, het gemiddelde opleidingsniveau van alle moeders op de school van het kind, de herkomst van de ouders, de verblijfsduur in Nederland van de moeder, de intelligentiescore van het kind, en of de ouders in de schuldsanering zitten. Het model en de uitkomsten daaruit zijn uitgebreid beschreven in het eerste methodologische rapport (zie </t>
    </r>
    <r>
      <rPr>
        <i/>
        <sz val="10"/>
        <rFont val="Arial"/>
        <family val="2"/>
      </rPr>
      <t>Referenties</t>
    </r>
    <r>
      <rPr>
        <sz val="10"/>
        <rFont val="Arial"/>
        <family val="2"/>
      </rPr>
      <t xml:space="preserve">). Deze tabellenset geeft aanvullende informatie bij het analysemodel. </t>
    </r>
  </si>
  <si>
    <r>
      <t xml:space="preserve">Het ministerie van Onderwijs, Cultuur en Wetenschap (OCW) is voornemens het (gemeentelijke) onderwijsachterstandenbeleid te herzien. In het nieuwe beleid wil zij de onderwijsachterstandsbudgetten verdelen aan de hand van de onderwijsachterstandenindicator die het Centraal Bureau voor de Statistiek (CBS) eerder in opdracht van het ministerie heeft ontwikkeld (zie </t>
    </r>
    <r>
      <rPr>
        <i/>
        <sz val="10"/>
        <rFont val="Arial"/>
        <family val="2"/>
      </rPr>
      <t>Referenties</t>
    </r>
    <r>
      <rPr>
        <sz val="10"/>
        <rFont val="Arial"/>
        <family val="2"/>
      </rPr>
      <t xml:space="preserve">). Dat kan door met de indicator de onderwijsscores (zie Onderwijsscores) per basisschoolleerling (en in het geval van het gemeentelijke beleid ook per peuter) te berekenen en die op te tellen tot achterstandsscores per school of gemeente. OCW heeft het CBS gevraagd om extra achtergrondinformatie te geven bij het analysemodel dat ten grondslag ligt aan de onderwijsachterstandenindicator. De gevraagde informatie is in deze tabellenset vastgelegd. </t>
    </r>
  </si>
  <si>
    <r>
      <t xml:space="preserve">Gemiddelde, eta-squared (maat voor het deel van de totale variantie van de afhankelijke variabele dat wordt verklaard door (in dit geval) verschillende categorieën van een onafhankelijke variabele) en aantallen van de scores van het kind op de Cito eindtoets en de NSCCT intelligentiemaat, uitgezet tegen de categoriale omgevingskenmerken in het analysemodel. Herkomstgroepering is niet alleen als gecombineerde maat van de herkomst van vaders en moeders opgenomen (zoals deze in het model zit), maar ook voor vaders en moeders apart. In deze tabel(len) is gewerkt met de ongecorrigeerde NSCCT intelligentiescore (zie </t>
    </r>
    <r>
      <rPr>
        <i/>
        <sz val="10"/>
        <rFont val="Arial"/>
        <family val="2"/>
      </rPr>
      <t>Referenties - Eerste methodologische rapport</t>
    </r>
    <r>
      <rPr>
        <sz val="10"/>
        <rFont val="Arial"/>
        <family val="2"/>
      </rPr>
      <t>). Daarnaast is, net als in het analysemodel, gewerkt met gestandaardiseerde NSCCT scores.</t>
    </r>
  </si>
  <si>
    <t xml:space="preserve">Gemiddelde, standaarddeviatie (maat voor de spreiding van een verdeling), kurtosis (maat voor de piekvormigheid van een verdeling), skewness (maat voor de scheefheid van een verdeling) en aantallen van de variabelen zoals die zijn gebruikt in het analysemodel. </t>
  </si>
  <si>
    <t>In dit model is de relatie tussen onderwijsprestaties (Cito-eindscores), de potentie van het kind (NSCCT intelligentiescores) en omgevingskenmerken vastgesteld. De potentie van het kind is meegenomen om onderwijsachterstand te kunnen meten. In navolging van Kloprogge en de Wit (2015), wordt namelijk van onderwijsachterstand gesproken als leerlingen door een ongunstige economische, sociale of culturele omgeving (met name de thuissituatie) op school slechter presteren dan zij in een gunstiger situatie zouden kunnen.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</si>
</sst>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numFmt numFmtId="165" formatCode="0.0000"/>
  </numFmts>
  <fonts count="25" x14ac:knownFonts="1">
    <font>
      <sz val="11"/>
      <color theme="1"/>
      <name val="Calibri"/>
      <family val="2"/>
      <scheme val="minor"/>
    </font>
    <font>
      <sz val="10"/>
      <color theme="1"/>
      <name val="Arial"/>
      <family val="2"/>
    </font>
    <font>
      <b/>
      <sz val="10"/>
      <color theme="1"/>
      <name val="Arial"/>
      <family val="2"/>
    </font>
    <font>
      <b/>
      <sz val="12"/>
      <color theme="1"/>
      <name val="Arial"/>
      <family val="2"/>
    </font>
    <font>
      <sz val="8"/>
      <color theme="1"/>
      <name val="Helvetica"/>
      <family val="2"/>
    </font>
    <font>
      <sz val="10"/>
      <color rgb="FF0070C0"/>
      <name val="Arial"/>
      <family val="2"/>
    </font>
    <font>
      <i/>
      <sz val="10"/>
      <color theme="1"/>
      <name val="Arial"/>
      <family val="2"/>
    </font>
    <font>
      <u/>
      <sz val="10"/>
      <color theme="10"/>
      <name val="Arial"/>
      <family val="2"/>
    </font>
    <font>
      <b/>
      <sz val="8"/>
      <color theme="1"/>
      <name val="Helvetica"/>
      <family val="2"/>
    </font>
    <font>
      <sz val="8"/>
      <color theme="1"/>
      <name val="Arial"/>
      <family val="2"/>
    </font>
    <font>
      <u/>
      <sz val="11"/>
      <color theme="10"/>
      <name val="Calibri"/>
      <family val="2"/>
      <scheme val="minor"/>
    </font>
    <font>
      <sz val="10"/>
      <name val="Arial"/>
      <family val="2"/>
    </font>
    <font>
      <b/>
      <sz val="12"/>
      <name val="Arial"/>
      <family val="2"/>
    </font>
    <font>
      <b/>
      <i/>
      <sz val="11"/>
      <name val="Arial"/>
      <family val="2"/>
    </font>
    <font>
      <i/>
      <sz val="10"/>
      <name val="Arial"/>
      <family val="2"/>
    </font>
    <font>
      <sz val="10"/>
      <color rgb="FFFF0000"/>
      <name val="Arial"/>
      <family val="2"/>
    </font>
    <font>
      <b/>
      <i/>
      <sz val="10"/>
      <name val="Arial"/>
      <family val="2"/>
    </font>
    <font>
      <u/>
      <sz val="10"/>
      <name val="Arial"/>
      <family val="2"/>
    </font>
    <font>
      <b/>
      <sz val="8"/>
      <color theme="1"/>
      <name val="Arial"/>
      <family val="2"/>
    </font>
    <font>
      <sz val="10"/>
      <color theme="1"/>
      <name val="Calibri"/>
      <family val="2"/>
      <scheme val="minor"/>
    </font>
    <font>
      <sz val="10"/>
      <color theme="1"/>
      <name val="Courier New"/>
      <family val="3"/>
    </font>
    <font>
      <sz val="11"/>
      <color rgb="FF000000"/>
      <name val="Calibri"/>
      <family val="2"/>
      <scheme val="minor"/>
    </font>
    <font>
      <sz val="11"/>
      <color rgb="FF000000"/>
      <name val="Calibri"/>
    </font>
    <font>
      <sz val="8"/>
      <color rgb="FF000000"/>
      <name val="Arial"/>
      <family val="2"/>
    </font>
    <font>
      <sz val="8"/>
      <color rgb="FF000000"/>
      <name val="Arial"/>
    </font>
  </fonts>
  <fills count="5">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4">
    <xf numFmtId="0" fontId="0" fillId="0" borderId="0"/>
    <xf numFmtId="0" fontId="10" fillId="0" borderId="0" applyNumberFormat="0" applyFill="0" applyBorder="0" applyAlignment="0" applyProtection="0"/>
    <xf numFmtId="0" fontId="11" fillId="0" borderId="0"/>
    <xf numFmtId="0" fontId="21" fillId="0" borderId="0"/>
  </cellStyleXfs>
  <cellXfs count="78">
    <xf numFmtId="0" fontId="0" fillId="0" borderId="0" xfId="0"/>
    <xf numFmtId="0" fontId="1" fillId="2" borderId="0" xfId="0" applyFont="1" applyFill="1"/>
    <xf numFmtId="0" fontId="2" fillId="0" borderId="0" xfId="0" applyFont="1"/>
    <xf numFmtId="0" fontId="3" fillId="0" borderId="0" xfId="0" applyFont="1"/>
    <xf numFmtId="49" fontId="1" fillId="2" borderId="0" xfId="0" applyNumberFormat="1" applyFont="1" applyFill="1" applyAlignment="1">
      <alignment horizontal="left"/>
    </xf>
    <xf numFmtId="0" fontId="4" fillId="3" borderId="0" xfId="0" applyFont="1" applyFill="1" applyAlignment="1">
      <alignment vertical="center"/>
    </xf>
    <xf numFmtId="0" fontId="5" fillId="2" borderId="0" xfId="0" applyFont="1" applyFill="1"/>
    <xf numFmtId="0" fontId="6" fillId="2" borderId="0" xfId="0" applyFont="1" applyFill="1"/>
    <xf numFmtId="0" fontId="7" fillId="2" borderId="0" xfId="0" applyFont="1" applyFill="1"/>
    <xf numFmtId="0" fontId="1" fillId="2" borderId="0" xfId="0" applyFont="1" applyFill="1" applyAlignment="1">
      <alignment horizontal="left"/>
    </xf>
    <xf numFmtId="0" fontId="1" fillId="3" borderId="0" xfId="0" applyFont="1" applyFill="1" applyAlignment="1">
      <alignment vertical="center"/>
    </xf>
    <xf numFmtId="0" fontId="9" fillId="0" borderId="0" xfId="0" applyFont="1"/>
    <xf numFmtId="0" fontId="9" fillId="4" borderId="0" xfId="0" applyFont="1" applyFill="1"/>
    <xf numFmtId="0" fontId="1" fillId="4" borderId="0" xfId="0" applyFont="1" applyFill="1"/>
    <xf numFmtId="0" fontId="3" fillId="2" borderId="0" xfId="0" applyFont="1" applyFill="1"/>
    <xf numFmtId="0" fontId="12" fillId="2" borderId="0" xfId="2" applyFont="1" applyFill="1" applyAlignment="1">
      <alignment horizontal="justify" vertical="top" wrapText="1"/>
    </xf>
    <xf numFmtId="0" fontId="11" fillId="2" borderId="0" xfId="2" applyFont="1" applyFill="1"/>
    <xf numFmtId="0" fontId="13" fillId="2" borderId="0" xfId="2" applyFont="1" applyFill="1" applyAlignment="1">
      <alignment horizontal="justify" vertical="top" wrapText="1"/>
    </xf>
    <xf numFmtId="0" fontId="11" fillId="2" borderId="0" xfId="2" applyFont="1" applyFill="1" applyAlignment="1">
      <alignment horizontal="justify" vertical="top" wrapText="1"/>
    </xf>
    <xf numFmtId="0" fontId="13" fillId="4" borderId="0" xfId="2" applyFont="1" applyFill="1" applyAlignment="1">
      <alignment horizontal="justify" vertical="top" wrapText="1"/>
    </xf>
    <xf numFmtId="0" fontId="11" fillId="4" borderId="0" xfId="2" applyFont="1" applyFill="1" applyAlignment="1">
      <alignment horizontal="justify" vertical="top" wrapText="1"/>
    </xf>
    <xf numFmtId="0" fontId="14" fillId="4" borderId="0" xfId="2" applyFont="1" applyFill="1" applyAlignment="1">
      <alignment horizontal="justify" vertical="top" wrapText="1"/>
    </xf>
    <xf numFmtId="0" fontId="11" fillId="4" borderId="0" xfId="2" applyFont="1" applyFill="1"/>
    <xf numFmtId="0" fontId="15" fillId="4" borderId="0" xfId="2" applyFont="1" applyFill="1"/>
    <xf numFmtId="0" fontId="11" fillId="2" borderId="0" xfId="2" applyFont="1" applyFill="1" applyAlignment="1">
      <alignment horizontal="justify" vertical="top"/>
    </xf>
    <xf numFmtId="0" fontId="16" fillId="2" borderId="0" xfId="2" applyFont="1" applyFill="1" applyAlignment="1">
      <alignment horizontal="justify" vertical="top" wrapText="1"/>
    </xf>
    <xf numFmtId="0" fontId="17" fillId="2" borderId="0" xfId="1" applyFont="1" applyFill="1" applyAlignment="1">
      <alignment horizontal="justify" vertical="top" wrapText="1"/>
    </xf>
    <xf numFmtId="0" fontId="16" fillId="2" borderId="0" xfId="1" applyFont="1" applyFill="1" applyAlignment="1">
      <alignment horizontal="justify" vertical="top" wrapText="1"/>
    </xf>
    <xf numFmtId="0" fontId="19" fillId="0" borderId="0" xfId="0" applyFont="1" applyAlignment="1">
      <alignment horizontal="left" vertical="center" indent="5"/>
    </xf>
    <xf numFmtId="0" fontId="20" fillId="0" borderId="0" xfId="0" applyFont="1" applyAlignment="1">
      <alignment horizontal="left" vertical="center" indent="10"/>
    </xf>
    <xf numFmtId="0" fontId="10" fillId="0" borderId="0" xfId="1" applyAlignment="1">
      <alignment horizontal="left" vertical="center" indent="5"/>
    </xf>
    <xf numFmtId="0" fontId="18" fillId="0" borderId="0" xfId="3" applyFont="1"/>
    <xf numFmtId="0" fontId="21" fillId="0" borderId="0" xfId="3"/>
    <xf numFmtId="0" fontId="18" fillId="0" borderId="1" xfId="3" applyFont="1" applyBorder="1"/>
    <xf numFmtId="0" fontId="22" fillId="0" borderId="1" xfId="3" applyFont="1" applyBorder="1"/>
    <xf numFmtId="164" fontId="23" fillId="0" borderId="1" xfId="3" applyNumberFormat="1" applyFont="1" applyBorder="1" applyAlignment="1">
      <alignment horizontal="right"/>
    </xf>
    <xf numFmtId="164" fontId="23" fillId="0" borderId="1" xfId="3" applyNumberFormat="1" applyFont="1" applyBorder="1" applyAlignment="1">
      <alignment horizontal="left"/>
    </xf>
    <xf numFmtId="164" fontId="23" fillId="0" borderId="0" xfId="3" applyNumberFormat="1" applyFont="1" applyAlignment="1">
      <alignment horizontal="left"/>
    </xf>
    <xf numFmtId="164" fontId="23" fillId="0" borderId="0" xfId="3" applyNumberFormat="1" applyFont="1" applyAlignment="1">
      <alignment horizontal="right"/>
    </xf>
    <xf numFmtId="164" fontId="24" fillId="0" borderId="0" xfId="3" applyNumberFormat="1" applyFont="1" applyAlignment="1">
      <alignment horizontal="right"/>
    </xf>
    <xf numFmtId="0" fontId="23" fillId="2" borderId="0" xfId="3" applyFont="1" applyFill="1" applyAlignment="1">
      <alignment horizontal="left" vertical="top"/>
    </xf>
    <xf numFmtId="0" fontId="22" fillId="0" borderId="0" xfId="3" applyFont="1"/>
    <xf numFmtId="164" fontId="23" fillId="0" borderId="2" xfId="3" applyNumberFormat="1" applyFont="1" applyBorder="1"/>
    <xf numFmtId="164" fontId="23" fillId="0" borderId="1" xfId="3" applyNumberFormat="1" applyFont="1" applyBorder="1" applyAlignment="1">
      <alignment horizontal="left" wrapText="1"/>
    </xf>
    <xf numFmtId="164" fontId="23" fillId="0" borderId="0" xfId="3" applyNumberFormat="1" applyFont="1" applyAlignment="1">
      <alignment horizontal="left" wrapText="1"/>
    </xf>
    <xf numFmtId="164" fontId="23" fillId="0" borderId="1" xfId="3" applyNumberFormat="1" applyFont="1" applyBorder="1"/>
    <xf numFmtId="164" fontId="23" fillId="0" borderId="1" xfId="3" applyNumberFormat="1" applyFont="1" applyBorder="1" applyAlignment="1">
      <alignment horizontal="right" wrapText="1"/>
    </xf>
    <xf numFmtId="164" fontId="23" fillId="0" borderId="0" xfId="3" applyNumberFormat="1" applyFont="1" applyAlignment="1">
      <alignment horizontal="right" wrapText="1"/>
    </xf>
    <xf numFmtId="164" fontId="23" fillId="0" borderId="0" xfId="3" applyNumberFormat="1" applyFont="1" applyAlignment="1">
      <alignment horizontal="center"/>
    </xf>
    <xf numFmtId="0" fontId="22" fillId="0" borderId="1" xfId="3" applyFont="1" applyBorder="1" applyAlignment="1">
      <alignment horizontal="left"/>
    </xf>
    <xf numFmtId="0" fontId="22" fillId="0" borderId="0" xfId="3" applyFont="1" applyAlignment="1">
      <alignment horizontal="left"/>
    </xf>
    <xf numFmtId="0" fontId="23" fillId="0" borderId="1" xfId="3" applyFont="1" applyBorder="1"/>
    <xf numFmtId="0" fontId="23" fillId="0" borderId="1" xfId="3" applyFont="1" applyBorder="1" applyAlignment="1">
      <alignment horizontal="left"/>
    </xf>
    <xf numFmtId="0" fontId="23" fillId="0" borderId="0" xfId="3" applyFont="1" applyAlignment="1">
      <alignment horizontal="left"/>
    </xf>
    <xf numFmtId="2" fontId="23" fillId="0" borderId="0" xfId="3" applyNumberFormat="1" applyFont="1" applyAlignment="1">
      <alignment horizontal="right"/>
    </xf>
    <xf numFmtId="0" fontId="24" fillId="0" borderId="0" xfId="3" applyFont="1" applyAlignment="1">
      <alignment horizontal="right"/>
    </xf>
    <xf numFmtId="2" fontId="24" fillId="0" borderId="0" xfId="3" applyNumberFormat="1" applyFont="1" applyAlignment="1">
      <alignment horizontal="right"/>
    </xf>
    <xf numFmtId="165" fontId="24" fillId="0" borderId="0" xfId="3" applyNumberFormat="1" applyFont="1" applyAlignment="1">
      <alignment horizontal="right"/>
    </xf>
    <xf numFmtId="0" fontId="23" fillId="0" borderId="0" xfId="3" applyFont="1" applyAlignment="1">
      <alignment horizontal="right"/>
    </xf>
    <xf numFmtId="165" fontId="23" fillId="0" borderId="0" xfId="3" applyNumberFormat="1" applyFont="1" applyAlignment="1">
      <alignment horizontal="right"/>
    </xf>
    <xf numFmtId="0" fontId="23" fillId="0" borderId="1" xfId="3" applyFont="1" applyBorder="1" applyAlignment="1">
      <alignment horizontal="right" wrapText="1"/>
    </xf>
    <xf numFmtId="0" fontId="23" fillId="0" borderId="1" xfId="3" applyFont="1" applyBorder="1" applyAlignment="1">
      <alignment horizontal="left" wrapText="1"/>
    </xf>
    <xf numFmtId="0" fontId="23" fillId="0" borderId="0" xfId="3" applyFont="1" applyAlignment="1">
      <alignment horizontal="left" wrapText="1"/>
    </xf>
    <xf numFmtId="0" fontId="10" fillId="0" borderId="0" xfId="1"/>
    <xf numFmtId="0" fontId="14" fillId="0" borderId="0" xfId="2" applyFont="1" applyFill="1"/>
    <xf numFmtId="0" fontId="11" fillId="0" borderId="0" xfId="2" applyFont="1" applyFill="1" applyAlignment="1">
      <alignment horizontal="justify" vertical="top" wrapText="1"/>
    </xf>
    <xf numFmtId="0" fontId="21" fillId="0" borderId="0" xfId="3" applyBorder="1"/>
    <xf numFmtId="0" fontId="18" fillId="0" borderId="0" xfId="3" applyFont="1" applyBorder="1"/>
    <xf numFmtId="0" fontId="23" fillId="0" borderId="2" xfId="3" applyFont="1" applyBorder="1" applyAlignment="1">
      <alignment horizontal="left"/>
    </xf>
    <xf numFmtId="0" fontId="23" fillId="0" borderId="2" xfId="3" applyFont="1" applyBorder="1" applyAlignment="1">
      <alignment horizontal="left" wrapText="1"/>
    </xf>
    <xf numFmtId="0" fontId="21" fillId="0" borderId="0" xfId="3" applyAlignment="1">
      <alignment wrapText="1"/>
    </xf>
    <xf numFmtId="164" fontId="23" fillId="0" borderId="0" xfId="3" applyNumberFormat="1" applyFont="1" applyBorder="1"/>
    <xf numFmtId="0" fontId="22" fillId="0" borderId="0" xfId="3" applyFont="1" applyBorder="1"/>
    <xf numFmtId="0" fontId="21" fillId="0" borderId="1" xfId="3" applyBorder="1"/>
    <xf numFmtId="0" fontId="24" fillId="0" borderId="0" xfId="3" applyNumberFormat="1" applyFont="1" applyAlignment="1">
      <alignment horizontal="right"/>
    </xf>
    <xf numFmtId="164" fontId="24" fillId="0" borderId="1" xfId="3" applyNumberFormat="1" applyFont="1" applyBorder="1" applyAlignment="1">
      <alignment horizontal="right"/>
    </xf>
    <xf numFmtId="0" fontId="4" fillId="3" borderId="0" xfId="0" applyFont="1" applyFill="1" applyAlignment="1">
      <alignment vertical="center"/>
    </xf>
    <xf numFmtId="0" fontId="8" fillId="3" borderId="0" xfId="0" applyFont="1" applyFill="1" applyAlignment="1">
      <alignment vertical="center"/>
    </xf>
  </cellXfs>
  <cellStyles count="4">
    <cellStyle name="Hyperlink" xfId="1" builtinId="8"/>
    <cellStyle name="Standaard" xfId="0" builtinId="0"/>
    <cellStyle name="Standaard 2" xfId="3"/>
    <cellStyle name="Standaard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bs.nl/nl-nl/maatwerk/2017/35/herziening-gewichtenregeling-primair-onderwijs-fase-3" TargetMode="External"/><Relationship Id="rId2" Type="http://schemas.openxmlformats.org/officeDocument/2006/relationships/hyperlink" Target="https://www.cbs.nl/nl-nl/maatwerk/2017/04/herziening-gewichtenregeling-primair-onderwijs-fase-ii" TargetMode="External"/><Relationship Id="rId1" Type="http://schemas.openxmlformats.org/officeDocument/2006/relationships/hyperlink" Target="https://www.cbs.nl/nl-nl/maatwerk/2016/50/herziening-gewichtenregeling-primair-onderwijs-fase-i" TargetMode="External"/><Relationship Id="rId5" Type="http://schemas.openxmlformats.org/officeDocument/2006/relationships/printerSettings" Target="../printerSettings/printerSettings3.bin"/><Relationship Id="rId4" Type="http://schemas.openxmlformats.org/officeDocument/2006/relationships/hyperlink" Target="https://www.cbs.nl/nl-nl/publicatie/2017/06/herziening-gewichtenregeling-primair-onderwij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42"/>
  <sheetViews>
    <sheetView showGridLines="0" tabSelected="1" workbookViewId="0"/>
  </sheetViews>
  <sheetFormatPr defaultRowHeight="15" customHeight="1" x14ac:dyDescent="0.25"/>
  <sheetData>
    <row r="3" spans="1:1" ht="15" customHeight="1" x14ac:dyDescent="0.25">
      <c r="A3" s="3" t="s">
        <v>38</v>
      </c>
    </row>
    <row r="6" spans="1:1" ht="15" customHeight="1" x14ac:dyDescent="0.25">
      <c r="A6" s="2" t="s">
        <v>32</v>
      </c>
    </row>
    <row r="41" spans="1:1" ht="15" customHeight="1" x14ac:dyDescent="0.25">
      <c r="A41" s="1" t="s">
        <v>147</v>
      </c>
    </row>
    <row r="42" spans="1:1" ht="15" customHeight="1" x14ac:dyDescent="0.25">
      <c r="A42" s="4" t="s">
        <v>31</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showGridLines="0" workbookViewId="0"/>
  </sheetViews>
  <sheetFormatPr defaultRowHeight="15" x14ac:dyDescent="0.25"/>
  <cols>
    <col min="1" max="1" width="38.5703125" style="32" customWidth="1"/>
    <col min="2" max="2" width="12" style="32" customWidth="1"/>
    <col min="3" max="3" width="12.28515625" style="32" customWidth="1"/>
    <col min="4" max="4" width="11.85546875" style="32" customWidth="1"/>
    <col min="5" max="16384" width="9.140625" style="32"/>
  </cols>
  <sheetData>
    <row r="1" spans="1:5" x14ac:dyDescent="0.25">
      <c r="A1" s="31" t="s">
        <v>76</v>
      </c>
    </row>
    <row r="2" spans="1:5" x14ac:dyDescent="0.25">
      <c r="A2" s="33" t="s">
        <v>144</v>
      </c>
      <c r="B2" s="34"/>
      <c r="C2" s="34"/>
      <c r="D2" s="34"/>
    </row>
    <row r="3" spans="1:5" x14ac:dyDescent="0.25">
      <c r="B3" s="42" t="s">
        <v>145</v>
      </c>
      <c r="C3" s="42"/>
      <c r="D3" s="42"/>
    </row>
    <row r="4" spans="1:5" ht="24.95" customHeight="1" x14ac:dyDescent="0.25">
      <c r="A4" s="46"/>
      <c r="B4" s="43" t="s">
        <v>121</v>
      </c>
      <c r="C4" s="43" t="s">
        <v>129</v>
      </c>
      <c r="D4" s="43" t="s">
        <v>130</v>
      </c>
    </row>
    <row r="5" spans="1:5" ht="15" customHeight="1" x14ac:dyDescent="0.25">
      <c r="A5" s="47"/>
      <c r="B5" s="44"/>
      <c r="C5" s="44"/>
      <c r="D5" s="44"/>
    </row>
    <row r="6" spans="1:5" x14ac:dyDescent="0.25">
      <c r="A6" s="37" t="s">
        <v>43</v>
      </c>
      <c r="B6" s="38">
        <v>13466</v>
      </c>
      <c r="C6" s="39">
        <v>13297</v>
      </c>
      <c r="D6" s="39">
        <v>169</v>
      </c>
      <c r="E6" s="39"/>
    </row>
    <row r="7" spans="1:5" x14ac:dyDescent="0.25">
      <c r="A7" s="37"/>
      <c r="B7" s="38"/>
      <c r="C7" s="39"/>
      <c r="D7" s="39"/>
      <c r="E7" s="39"/>
    </row>
    <row r="8" spans="1:5" x14ac:dyDescent="0.25">
      <c r="A8" s="37" t="s">
        <v>54</v>
      </c>
      <c r="B8" s="38"/>
      <c r="C8" s="39"/>
      <c r="D8" s="39"/>
      <c r="E8" s="39"/>
    </row>
    <row r="9" spans="1:5" x14ac:dyDescent="0.25">
      <c r="A9" s="37" t="s">
        <v>44</v>
      </c>
      <c r="B9" s="38">
        <v>1343</v>
      </c>
      <c r="C9" s="39">
        <v>1311</v>
      </c>
      <c r="D9" s="39">
        <v>32</v>
      </c>
      <c r="E9" s="39"/>
    </row>
    <row r="10" spans="1:5" x14ac:dyDescent="0.25">
      <c r="A10" s="37" t="s">
        <v>85</v>
      </c>
      <c r="B10" s="38">
        <v>1984</v>
      </c>
      <c r="C10" s="39">
        <v>1943</v>
      </c>
      <c r="D10" s="39">
        <v>41</v>
      </c>
      <c r="E10" s="39"/>
    </row>
    <row r="11" spans="1:5" x14ac:dyDescent="0.25">
      <c r="A11" s="37" t="s">
        <v>45</v>
      </c>
      <c r="B11" s="38">
        <v>542</v>
      </c>
      <c r="C11" s="39">
        <v>528</v>
      </c>
      <c r="D11" s="39">
        <v>14</v>
      </c>
      <c r="E11" s="39"/>
    </row>
    <row r="12" spans="1:5" x14ac:dyDescent="0.25">
      <c r="A12" s="37" t="s">
        <v>46</v>
      </c>
      <c r="B12" s="38">
        <v>2033</v>
      </c>
      <c r="C12" s="39">
        <v>2000</v>
      </c>
      <c r="D12" s="39">
        <v>33</v>
      </c>
      <c r="E12" s="39"/>
    </row>
    <row r="13" spans="1:5" x14ac:dyDescent="0.25">
      <c r="A13" s="37" t="s">
        <v>47</v>
      </c>
      <c r="B13" s="38">
        <v>3081</v>
      </c>
      <c r="C13" s="39">
        <v>3058</v>
      </c>
      <c r="D13" s="39">
        <v>23</v>
      </c>
      <c r="E13" s="39"/>
    </row>
    <row r="14" spans="1:5" x14ac:dyDescent="0.25">
      <c r="A14" s="37" t="s">
        <v>48</v>
      </c>
      <c r="B14" s="38">
        <v>1054</v>
      </c>
      <c r="C14" s="39">
        <v>1039</v>
      </c>
      <c r="D14" s="39">
        <v>15</v>
      </c>
      <c r="E14" s="39"/>
    </row>
    <row r="15" spans="1:5" x14ac:dyDescent="0.25">
      <c r="A15" s="37" t="s">
        <v>49</v>
      </c>
      <c r="B15" s="38">
        <v>2172</v>
      </c>
      <c r="C15" s="39">
        <v>2164</v>
      </c>
      <c r="D15" s="39">
        <v>8</v>
      </c>
      <c r="E15" s="39"/>
    </row>
    <row r="16" spans="1:5" x14ac:dyDescent="0.25">
      <c r="A16" s="37" t="s">
        <v>50</v>
      </c>
      <c r="B16" s="38">
        <v>1257</v>
      </c>
      <c r="C16" s="39">
        <v>1254</v>
      </c>
      <c r="D16" s="39">
        <v>3</v>
      </c>
      <c r="E16" s="39"/>
    </row>
    <row r="17" spans="1:5" x14ac:dyDescent="0.25">
      <c r="A17" s="37"/>
      <c r="B17" s="38"/>
      <c r="C17" s="39"/>
      <c r="D17" s="39"/>
      <c r="E17" s="39"/>
    </row>
    <row r="18" spans="1:5" x14ac:dyDescent="0.25">
      <c r="A18" s="71" t="s">
        <v>42</v>
      </c>
      <c r="B18" s="71"/>
      <c r="C18" s="71"/>
      <c r="D18" s="72"/>
    </row>
    <row r="19" spans="1:5" x14ac:dyDescent="0.25">
      <c r="A19" s="37" t="s">
        <v>44</v>
      </c>
      <c r="B19" s="39">
        <v>1590</v>
      </c>
      <c r="C19" s="39">
        <v>1549</v>
      </c>
      <c r="D19" s="39">
        <v>41</v>
      </c>
    </row>
    <row r="20" spans="1:5" x14ac:dyDescent="0.25">
      <c r="A20" s="37" t="s">
        <v>85</v>
      </c>
      <c r="B20" s="39">
        <v>1582</v>
      </c>
      <c r="C20" s="39">
        <v>1530</v>
      </c>
      <c r="D20" s="39">
        <v>52</v>
      </c>
    </row>
    <row r="21" spans="1:5" x14ac:dyDescent="0.25">
      <c r="A21" s="37" t="s">
        <v>45</v>
      </c>
      <c r="B21" s="39">
        <v>741</v>
      </c>
      <c r="C21" s="39">
        <v>731</v>
      </c>
      <c r="D21" s="39">
        <v>10</v>
      </c>
    </row>
    <row r="22" spans="1:5" x14ac:dyDescent="0.25">
      <c r="A22" s="37" t="s">
        <v>46</v>
      </c>
      <c r="B22" s="39">
        <v>1850</v>
      </c>
      <c r="C22" s="39">
        <v>1827</v>
      </c>
      <c r="D22" s="39">
        <v>23</v>
      </c>
    </row>
    <row r="23" spans="1:5" x14ac:dyDescent="0.25">
      <c r="A23" s="37" t="s">
        <v>47</v>
      </c>
      <c r="B23" s="39">
        <v>3498</v>
      </c>
      <c r="C23" s="39">
        <v>3474</v>
      </c>
      <c r="D23" s="39">
        <v>24</v>
      </c>
    </row>
    <row r="24" spans="1:5" x14ac:dyDescent="0.25">
      <c r="A24" s="37" t="s">
        <v>48</v>
      </c>
      <c r="B24" s="39">
        <v>1227</v>
      </c>
      <c r="C24" s="39">
        <v>1219</v>
      </c>
      <c r="D24" s="39">
        <v>8</v>
      </c>
    </row>
    <row r="25" spans="1:5" x14ac:dyDescent="0.25">
      <c r="A25" s="37" t="s">
        <v>49</v>
      </c>
      <c r="B25" s="39">
        <v>1994</v>
      </c>
      <c r="C25" s="39">
        <v>1983</v>
      </c>
      <c r="D25" s="39">
        <v>11</v>
      </c>
    </row>
    <row r="26" spans="1:5" x14ac:dyDescent="0.25">
      <c r="A26" s="37" t="s">
        <v>50</v>
      </c>
      <c r="B26" s="39">
        <v>984</v>
      </c>
      <c r="C26" s="39">
        <v>984</v>
      </c>
      <c r="D26" s="74">
        <v>0</v>
      </c>
    </row>
    <row r="27" spans="1:5" x14ac:dyDescent="0.25">
      <c r="A27" s="34"/>
      <c r="B27" s="34"/>
      <c r="C27" s="34"/>
      <c r="D27" s="73"/>
    </row>
    <row r="28" spans="1:5" x14ac:dyDescent="0.25">
      <c r="A28" s="40" t="s">
        <v>51</v>
      </c>
    </row>
  </sheetData>
  <pageMargins left="0.7" right="0.7" top="0.75" bottom="0.75" header="0.3" footer="0.3"/>
  <pageSetup paperSize="9"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4" style="32" customWidth="1"/>
    <col min="2" max="4" width="12" style="32" customWidth="1"/>
    <col min="5" max="16384" width="9.140625" style="32"/>
  </cols>
  <sheetData>
    <row r="1" spans="1:5" x14ac:dyDescent="0.25">
      <c r="A1" s="31" t="s">
        <v>77</v>
      </c>
    </row>
    <row r="2" spans="1:5" x14ac:dyDescent="0.25">
      <c r="A2" s="33" t="s">
        <v>146</v>
      </c>
      <c r="B2" s="34"/>
      <c r="C2" s="34"/>
      <c r="D2" s="34"/>
    </row>
    <row r="3" spans="1:5" x14ac:dyDescent="0.25">
      <c r="B3" s="42" t="s">
        <v>145</v>
      </c>
      <c r="C3" s="42"/>
      <c r="D3" s="42"/>
    </row>
    <row r="4" spans="1:5" ht="24.95" customHeight="1" x14ac:dyDescent="0.25">
      <c r="A4" s="46"/>
      <c r="B4" s="43" t="s">
        <v>121</v>
      </c>
      <c r="C4" s="43" t="s">
        <v>129</v>
      </c>
      <c r="D4" s="43" t="s">
        <v>130</v>
      </c>
    </row>
    <row r="5" spans="1:5" ht="15" customHeight="1" x14ac:dyDescent="0.25">
      <c r="A5" s="47"/>
      <c r="B5" s="44"/>
      <c r="C5" s="44"/>
      <c r="D5" s="44"/>
    </row>
    <row r="6" spans="1:5" x14ac:dyDescent="0.25">
      <c r="A6" s="37" t="s">
        <v>43</v>
      </c>
      <c r="B6" s="38">
        <v>13466</v>
      </c>
      <c r="C6" s="39">
        <v>13297</v>
      </c>
      <c r="D6" s="39">
        <v>169</v>
      </c>
      <c r="E6" s="39"/>
    </row>
    <row r="7" spans="1:5" x14ac:dyDescent="0.25">
      <c r="A7" s="37"/>
      <c r="B7" s="38"/>
      <c r="C7" s="39"/>
      <c r="D7" s="39"/>
      <c r="E7" s="39"/>
    </row>
    <row r="8" spans="1:5" x14ac:dyDescent="0.25">
      <c r="A8" s="37" t="s">
        <v>54</v>
      </c>
      <c r="B8" s="38"/>
      <c r="C8" s="39"/>
      <c r="D8" s="39"/>
      <c r="E8" s="39"/>
    </row>
    <row r="9" spans="1:5" x14ac:dyDescent="0.25">
      <c r="A9" s="37" t="s">
        <v>55</v>
      </c>
      <c r="B9" s="38">
        <v>9463</v>
      </c>
      <c r="C9" s="39">
        <v>9383</v>
      </c>
      <c r="D9" s="39">
        <v>80</v>
      </c>
      <c r="E9" s="39"/>
    </row>
    <row r="10" spans="1:5" x14ac:dyDescent="0.25">
      <c r="A10" s="37" t="s">
        <v>56</v>
      </c>
      <c r="B10" s="38">
        <v>450</v>
      </c>
      <c r="C10" s="39">
        <v>447</v>
      </c>
      <c r="D10" s="39">
        <v>3</v>
      </c>
      <c r="E10" s="39"/>
    </row>
    <row r="11" spans="1:5" x14ac:dyDescent="0.25">
      <c r="A11" s="37" t="s">
        <v>57</v>
      </c>
      <c r="B11" s="38">
        <v>182</v>
      </c>
      <c r="C11" s="39">
        <v>178</v>
      </c>
      <c r="D11" s="39">
        <v>4</v>
      </c>
      <c r="E11" s="39"/>
    </row>
    <row r="12" spans="1:5" x14ac:dyDescent="0.25">
      <c r="A12" s="37" t="s">
        <v>58</v>
      </c>
      <c r="B12" s="38">
        <v>1144</v>
      </c>
      <c r="C12" s="39">
        <v>1123</v>
      </c>
      <c r="D12" s="39">
        <v>21</v>
      </c>
      <c r="E12" s="39"/>
    </row>
    <row r="13" spans="1:5" x14ac:dyDescent="0.25">
      <c r="A13" s="37" t="s">
        <v>59</v>
      </c>
      <c r="B13" s="38">
        <v>421</v>
      </c>
      <c r="C13" s="39">
        <v>416</v>
      </c>
      <c r="D13" s="39">
        <v>5</v>
      </c>
      <c r="E13" s="39"/>
    </row>
    <row r="14" spans="1:5" x14ac:dyDescent="0.25">
      <c r="A14" s="37" t="s">
        <v>60</v>
      </c>
      <c r="B14" s="38">
        <v>408</v>
      </c>
      <c r="C14" s="39">
        <v>397</v>
      </c>
      <c r="D14" s="39">
        <v>11</v>
      </c>
      <c r="E14" s="39"/>
    </row>
    <row r="15" spans="1:5" x14ac:dyDescent="0.25">
      <c r="A15" s="37" t="s">
        <v>61</v>
      </c>
      <c r="B15" s="38">
        <v>425</v>
      </c>
      <c r="C15" s="39">
        <v>403</v>
      </c>
      <c r="D15" s="39">
        <v>22</v>
      </c>
      <c r="E15" s="39"/>
    </row>
    <row r="16" spans="1:5" x14ac:dyDescent="0.25">
      <c r="A16" s="37" t="s">
        <v>62</v>
      </c>
      <c r="B16" s="38">
        <v>973</v>
      </c>
      <c r="C16" s="39">
        <v>950</v>
      </c>
      <c r="D16" s="39">
        <v>23</v>
      </c>
      <c r="E16" s="39"/>
    </row>
    <row r="17" spans="1:4" x14ac:dyDescent="0.25">
      <c r="A17" s="72"/>
      <c r="B17" s="72"/>
      <c r="C17" s="72"/>
      <c r="D17" s="72"/>
    </row>
    <row r="18" spans="1:4" x14ac:dyDescent="0.25">
      <c r="A18" s="71" t="s">
        <v>42</v>
      </c>
      <c r="B18" s="71"/>
      <c r="C18" s="71"/>
      <c r="D18" s="66"/>
    </row>
    <row r="19" spans="1:4" x14ac:dyDescent="0.25">
      <c r="A19" s="37" t="s">
        <v>55</v>
      </c>
      <c r="B19" s="39">
        <v>9411</v>
      </c>
      <c r="C19" s="39">
        <v>9329</v>
      </c>
      <c r="D19" s="39">
        <v>82</v>
      </c>
    </row>
    <row r="20" spans="1:4" x14ac:dyDescent="0.25">
      <c r="A20" s="37" t="s">
        <v>56</v>
      </c>
      <c r="B20" s="39">
        <v>499</v>
      </c>
      <c r="C20" s="39">
        <v>491</v>
      </c>
      <c r="D20" s="39">
        <v>8</v>
      </c>
    </row>
    <row r="21" spans="1:4" x14ac:dyDescent="0.25">
      <c r="A21" s="37" t="s">
        <v>57</v>
      </c>
      <c r="B21" s="39">
        <v>257</v>
      </c>
      <c r="C21" s="39">
        <v>251</v>
      </c>
      <c r="D21" s="39">
        <v>6</v>
      </c>
    </row>
    <row r="22" spans="1:4" x14ac:dyDescent="0.25">
      <c r="A22" s="37" t="s">
        <v>58</v>
      </c>
      <c r="B22" s="39">
        <v>1079</v>
      </c>
      <c r="C22" s="39">
        <v>1060</v>
      </c>
      <c r="D22" s="39">
        <v>19</v>
      </c>
    </row>
    <row r="23" spans="1:4" x14ac:dyDescent="0.25">
      <c r="A23" s="37" t="s">
        <v>59</v>
      </c>
      <c r="B23" s="39">
        <v>442</v>
      </c>
      <c r="C23" s="39">
        <v>439</v>
      </c>
      <c r="D23" s="39">
        <v>3</v>
      </c>
    </row>
    <row r="24" spans="1:4" x14ac:dyDescent="0.25">
      <c r="A24" s="37" t="s">
        <v>60</v>
      </c>
      <c r="B24" s="39">
        <v>425</v>
      </c>
      <c r="C24" s="39">
        <v>416</v>
      </c>
      <c r="D24" s="39">
        <v>9</v>
      </c>
    </row>
    <row r="25" spans="1:4" x14ac:dyDescent="0.25">
      <c r="A25" s="37" t="s">
        <v>61</v>
      </c>
      <c r="B25" s="39">
        <v>412</v>
      </c>
      <c r="C25" s="39">
        <v>389</v>
      </c>
      <c r="D25" s="39">
        <v>23</v>
      </c>
    </row>
    <row r="26" spans="1:4" x14ac:dyDescent="0.25">
      <c r="A26" s="37" t="s">
        <v>62</v>
      </c>
      <c r="B26" s="39">
        <v>941</v>
      </c>
      <c r="C26" s="39">
        <v>922</v>
      </c>
      <c r="D26" s="39">
        <v>19</v>
      </c>
    </row>
    <row r="27" spans="1:4" x14ac:dyDescent="0.25">
      <c r="A27" s="75"/>
      <c r="B27" s="75"/>
      <c r="C27" s="75"/>
      <c r="D27" s="73"/>
    </row>
    <row r="28" spans="1:4" x14ac:dyDescent="0.25">
      <c r="A28" s="40" t="s">
        <v>51</v>
      </c>
    </row>
  </sheetData>
  <pageMargins left="0.7" right="0.7" top="0.75" bottom="0.75" header="0.3" footer="0.3"/>
  <pageSetup paperSize="9"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6"/>
  <sheetViews>
    <sheetView showGridLines="0" workbookViewId="0"/>
  </sheetViews>
  <sheetFormatPr defaultRowHeight="15" x14ac:dyDescent="0.25"/>
  <cols>
    <col min="1" max="1" width="34.28515625" style="32" customWidth="1"/>
    <col min="2" max="10" width="12" style="32" customWidth="1"/>
    <col min="11" max="11" width="1.7109375" style="32" customWidth="1"/>
    <col min="12" max="20" width="12" style="32" customWidth="1"/>
    <col min="21" max="16384" width="9.140625" style="32"/>
  </cols>
  <sheetData>
    <row r="1" spans="1:21" x14ac:dyDescent="0.25">
      <c r="A1" s="31" t="s">
        <v>78</v>
      </c>
    </row>
    <row r="2" spans="1:21" x14ac:dyDescent="0.25">
      <c r="A2" s="33" t="s">
        <v>134</v>
      </c>
      <c r="B2" s="34"/>
      <c r="C2" s="34"/>
      <c r="D2" s="34"/>
      <c r="E2" s="34"/>
      <c r="F2" s="34"/>
      <c r="G2" s="34"/>
      <c r="H2" s="34"/>
      <c r="I2" s="34"/>
      <c r="J2" s="34"/>
      <c r="K2" s="34"/>
      <c r="L2" s="34"/>
      <c r="M2" s="34"/>
      <c r="N2" s="34"/>
      <c r="O2" s="34"/>
      <c r="P2" s="34"/>
      <c r="Q2" s="34"/>
      <c r="R2" s="34"/>
      <c r="S2" s="34"/>
      <c r="T2" s="34"/>
    </row>
    <row r="3" spans="1:21" x14ac:dyDescent="0.25">
      <c r="A3" s="41"/>
      <c r="B3" s="42" t="s">
        <v>54</v>
      </c>
      <c r="C3" s="42"/>
      <c r="D3" s="42"/>
      <c r="E3" s="42"/>
      <c r="F3" s="42"/>
      <c r="G3" s="42"/>
      <c r="H3" s="42"/>
      <c r="I3" s="42"/>
      <c r="J3" s="42"/>
      <c r="K3" s="48"/>
      <c r="L3" s="42" t="s">
        <v>42</v>
      </c>
      <c r="M3" s="42"/>
      <c r="N3" s="42"/>
      <c r="O3" s="42"/>
      <c r="P3" s="42"/>
      <c r="Q3" s="42"/>
      <c r="R3" s="42"/>
      <c r="S3" s="42"/>
      <c r="T3" s="42"/>
    </row>
    <row r="4" spans="1:21" ht="24.95" customHeight="1" x14ac:dyDescent="0.25">
      <c r="A4" s="35"/>
      <c r="B4" s="43" t="s">
        <v>121</v>
      </c>
      <c r="C4" s="43" t="s">
        <v>122</v>
      </c>
      <c r="D4" s="43" t="s">
        <v>123</v>
      </c>
      <c r="E4" s="43" t="s">
        <v>124</v>
      </c>
      <c r="F4" s="43" t="s">
        <v>125</v>
      </c>
      <c r="G4" s="43" t="s">
        <v>126</v>
      </c>
      <c r="H4" s="43" t="s">
        <v>48</v>
      </c>
      <c r="I4" s="43" t="s">
        <v>127</v>
      </c>
      <c r="J4" s="43" t="s">
        <v>128</v>
      </c>
      <c r="K4" s="43"/>
      <c r="L4" s="43" t="s">
        <v>121</v>
      </c>
      <c r="M4" s="43" t="s">
        <v>122</v>
      </c>
      <c r="N4" s="43" t="s">
        <v>123</v>
      </c>
      <c r="O4" s="43" t="s">
        <v>124</v>
      </c>
      <c r="P4" s="43" t="s">
        <v>125</v>
      </c>
      <c r="Q4" s="43" t="s">
        <v>126</v>
      </c>
      <c r="R4" s="43" t="s">
        <v>48</v>
      </c>
      <c r="S4" s="43" t="s">
        <v>127</v>
      </c>
      <c r="T4" s="43" t="s">
        <v>128</v>
      </c>
    </row>
    <row r="5" spans="1:21" ht="15" customHeight="1" x14ac:dyDescent="0.25">
      <c r="A5" s="38"/>
      <c r="B5" s="44"/>
      <c r="C5" s="44"/>
      <c r="D5" s="44"/>
      <c r="E5" s="44"/>
      <c r="F5" s="44"/>
      <c r="G5" s="44"/>
      <c r="H5" s="44"/>
      <c r="I5" s="44"/>
      <c r="J5" s="44"/>
      <c r="K5" s="44"/>
      <c r="L5" s="44"/>
      <c r="M5" s="44"/>
      <c r="N5" s="44"/>
      <c r="O5" s="44"/>
      <c r="P5" s="44"/>
      <c r="Q5" s="44"/>
      <c r="R5" s="44"/>
      <c r="S5" s="44"/>
      <c r="T5" s="44"/>
    </row>
    <row r="6" spans="1:21" x14ac:dyDescent="0.25">
      <c r="A6" s="37" t="s">
        <v>43</v>
      </c>
      <c r="B6" s="38">
        <v>13466</v>
      </c>
      <c r="C6" s="39">
        <v>1343</v>
      </c>
      <c r="D6" s="39">
        <v>1984</v>
      </c>
      <c r="E6" s="39">
        <v>542</v>
      </c>
      <c r="F6" s="39">
        <v>2033</v>
      </c>
      <c r="G6" s="39">
        <v>3081</v>
      </c>
      <c r="H6" s="39">
        <v>1054</v>
      </c>
      <c r="I6" s="39">
        <v>2172</v>
      </c>
      <c r="J6" s="39">
        <v>1257</v>
      </c>
      <c r="K6" s="39"/>
      <c r="L6" s="39">
        <v>13466</v>
      </c>
      <c r="M6" s="39">
        <v>1590</v>
      </c>
      <c r="N6" s="39">
        <v>1582</v>
      </c>
      <c r="O6" s="39">
        <v>741</v>
      </c>
      <c r="P6" s="39">
        <v>1850</v>
      </c>
      <c r="Q6" s="39">
        <v>3498</v>
      </c>
      <c r="R6" s="39">
        <v>1227</v>
      </c>
      <c r="S6" s="39">
        <v>1994</v>
      </c>
      <c r="T6" s="39">
        <v>984</v>
      </c>
      <c r="U6" s="39"/>
    </row>
    <row r="7" spans="1:21" x14ac:dyDescent="0.25">
      <c r="A7" s="37" t="s">
        <v>55</v>
      </c>
      <c r="B7" s="38">
        <v>10320</v>
      </c>
      <c r="C7" s="39">
        <v>429</v>
      </c>
      <c r="D7" s="39">
        <v>1387</v>
      </c>
      <c r="E7" s="39">
        <v>393</v>
      </c>
      <c r="F7" s="39">
        <v>1550</v>
      </c>
      <c r="G7" s="39">
        <v>2780</v>
      </c>
      <c r="H7" s="39">
        <v>744</v>
      </c>
      <c r="I7" s="39">
        <v>1964</v>
      </c>
      <c r="J7" s="39">
        <v>1073</v>
      </c>
      <c r="K7" s="39"/>
      <c r="L7" s="39">
        <v>10320</v>
      </c>
      <c r="M7" s="39">
        <v>394</v>
      </c>
      <c r="N7" s="39">
        <v>1009</v>
      </c>
      <c r="O7" s="39">
        <v>588</v>
      </c>
      <c r="P7" s="39">
        <v>1498</v>
      </c>
      <c r="Q7" s="39">
        <v>3196</v>
      </c>
      <c r="R7" s="39">
        <v>966</v>
      </c>
      <c r="S7" s="39">
        <v>1832</v>
      </c>
      <c r="T7" s="39">
        <v>837</v>
      </c>
      <c r="U7" s="39"/>
    </row>
    <row r="8" spans="1:21" x14ac:dyDescent="0.25">
      <c r="A8" s="37" t="s">
        <v>56</v>
      </c>
      <c r="B8" s="38">
        <v>126</v>
      </c>
      <c r="C8" s="39">
        <v>17</v>
      </c>
      <c r="D8" s="39">
        <v>19</v>
      </c>
      <c r="E8" s="39">
        <v>4</v>
      </c>
      <c r="F8" s="39">
        <v>16</v>
      </c>
      <c r="G8" s="39">
        <v>20</v>
      </c>
      <c r="H8" s="39">
        <v>17</v>
      </c>
      <c r="I8" s="39">
        <v>19</v>
      </c>
      <c r="J8" s="39">
        <v>14</v>
      </c>
      <c r="K8" s="39"/>
      <c r="L8" s="39">
        <v>126</v>
      </c>
      <c r="M8" s="39">
        <v>16</v>
      </c>
      <c r="N8" s="39">
        <v>18</v>
      </c>
      <c r="O8" s="39">
        <v>6</v>
      </c>
      <c r="P8" s="39">
        <v>20</v>
      </c>
      <c r="Q8" s="39">
        <v>26</v>
      </c>
      <c r="R8" s="39">
        <v>14</v>
      </c>
      <c r="S8" s="39">
        <v>10</v>
      </c>
      <c r="T8" s="39">
        <v>16</v>
      </c>
      <c r="U8" s="39"/>
    </row>
    <row r="9" spans="1:21" x14ac:dyDescent="0.25">
      <c r="A9" s="37" t="s">
        <v>57</v>
      </c>
      <c r="B9" s="38">
        <v>170</v>
      </c>
      <c r="C9" s="39">
        <v>22</v>
      </c>
      <c r="D9" s="39">
        <v>34</v>
      </c>
      <c r="E9" s="39">
        <v>9</v>
      </c>
      <c r="F9" s="39">
        <v>41</v>
      </c>
      <c r="G9" s="39">
        <v>21</v>
      </c>
      <c r="H9" s="39">
        <v>12</v>
      </c>
      <c r="I9" s="39">
        <v>14</v>
      </c>
      <c r="J9" s="39">
        <v>17</v>
      </c>
      <c r="K9" s="39"/>
      <c r="L9" s="39">
        <v>170</v>
      </c>
      <c r="M9" s="39">
        <v>23</v>
      </c>
      <c r="N9" s="39">
        <v>33</v>
      </c>
      <c r="O9" s="39">
        <v>5</v>
      </c>
      <c r="P9" s="39">
        <v>32</v>
      </c>
      <c r="Q9" s="39">
        <v>19</v>
      </c>
      <c r="R9" s="39">
        <v>16</v>
      </c>
      <c r="S9" s="39">
        <v>21</v>
      </c>
      <c r="T9" s="39">
        <v>21</v>
      </c>
      <c r="U9" s="39"/>
    </row>
    <row r="10" spans="1:21" x14ac:dyDescent="0.25">
      <c r="A10" s="37" t="s">
        <v>58</v>
      </c>
      <c r="B10" s="38">
        <v>1067</v>
      </c>
      <c r="C10" s="39">
        <v>419</v>
      </c>
      <c r="D10" s="39">
        <v>216</v>
      </c>
      <c r="E10" s="39">
        <v>38</v>
      </c>
      <c r="F10" s="39">
        <v>132</v>
      </c>
      <c r="G10" s="39">
        <v>70</v>
      </c>
      <c r="H10" s="39">
        <v>89</v>
      </c>
      <c r="I10" s="39">
        <v>53</v>
      </c>
      <c r="J10" s="39">
        <v>50</v>
      </c>
      <c r="K10" s="39"/>
      <c r="L10" s="39">
        <v>1067</v>
      </c>
      <c r="M10" s="39">
        <v>530</v>
      </c>
      <c r="N10" s="39">
        <v>200</v>
      </c>
      <c r="O10" s="39">
        <v>50</v>
      </c>
      <c r="P10" s="39">
        <v>90</v>
      </c>
      <c r="Q10" s="39">
        <v>64</v>
      </c>
      <c r="R10" s="39">
        <v>59</v>
      </c>
      <c r="S10" s="39">
        <v>40</v>
      </c>
      <c r="T10" s="39">
        <v>34</v>
      </c>
      <c r="U10" s="39"/>
    </row>
    <row r="11" spans="1:21" x14ac:dyDescent="0.25">
      <c r="A11" s="37" t="s">
        <v>59</v>
      </c>
      <c r="B11" s="38">
        <v>169</v>
      </c>
      <c r="C11" s="39">
        <v>26</v>
      </c>
      <c r="D11" s="39">
        <v>26</v>
      </c>
      <c r="E11" s="39">
        <v>9</v>
      </c>
      <c r="F11" s="39">
        <v>14</v>
      </c>
      <c r="G11" s="39">
        <v>33</v>
      </c>
      <c r="H11" s="39">
        <v>25</v>
      </c>
      <c r="I11" s="39">
        <v>18</v>
      </c>
      <c r="J11" s="39">
        <v>18</v>
      </c>
      <c r="K11" s="39"/>
      <c r="L11" s="39">
        <v>169</v>
      </c>
      <c r="M11" s="39">
        <v>21</v>
      </c>
      <c r="N11" s="39">
        <v>24</v>
      </c>
      <c r="O11" s="39">
        <v>10</v>
      </c>
      <c r="P11" s="39">
        <v>17</v>
      </c>
      <c r="Q11" s="39">
        <v>36</v>
      </c>
      <c r="R11" s="39">
        <v>24</v>
      </c>
      <c r="S11" s="39">
        <v>12</v>
      </c>
      <c r="T11" s="39">
        <v>25</v>
      </c>
      <c r="U11" s="39"/>
    </row>
    <row r="12" spans="1:21" x14ac:dyDescent="0.25">
      <c r="A12" s="37" t="s">
        <v>60</v>
      </c>
      <c r="B12" s="38">
        <v>353</v>
      </c>
      <c r="C12" s="39">
        <v>102</v>
      </c>
      <c r="D12" s="39">
        <v>59</v>
      </c>
      <c r="E12" s="39">
        <v>8</v>
      </c>
      <c r="F12" s="39">
        <v>62</v>
      </c>
      <c r="G12" s="39">
        <v>27</v>
      </c>
      <c r="H12" s="39">
        <v>32</v>
      </c>
      <c r="I12" s="39">
        <v>27</v>
      </c>
      <c r="J12" s="39">
        <v>36</v>
      </c>
      <c r="K12" s="39"/>
      <c r="L12" s="39">
        <v>353</v>
      </c>
      <c r="M12" s="39">
        <v>143</v>
      </c>
      <c r="N12" s="39">
        <v>59</v>
      </c>
      <c r="O12" s="39">
        <v>11</v>
      </c>
      <c r="P12" s="39">
        <v>45</v>
      </c>
      <c r="Q12" s="39">
        <v>13</v>
      </c>
      <c r="R12" s="39">
        <v>34</v>
      </c>
      <c r="S12" s="39">
        <v>22</v>
      </c>
      <c r="T12" s="39">
        <v>26</v>
      </c>
      <c r="U12" s="39"/>
    </row>
    <row r="13" spans="1:21" x14ac:dyDescent="0.25">
      <c r="A13" s="37" t="s">
        <v>61</v>
      </c>
      <c r="B13" s="38">
        <v>330</v>
      </c>
      <c r="C13" s="39">
        <v>52</v>
      </c>
      <c r="D13" s="39">
        <v>56</v>
      </c>
      <c r="E13" s="39">
        <v>21</v>
      </c>
      <c r="F13" s="39">
        <v>73</v>
      </c>
      <c r="G13" s="39">
        <v>55</v>
      </c>
      <c r="H13" s="39">
        <v>32</v>
      </c>
      <c r="I13" s="39">
        <v>26</v>
      </c>
      <c r="J13" s="39">
        <v>15</v>
      </c>
      <c r="K13" s="39"/>
      <c r="L13" s="39">
        <v>330</v>
      </c>
      <c r="M13" s="39">
        <v>50</v>
      </c>
      <c r="N13" s="39">
        <v>51</v>
      </c>
      <c r="O13" s="39">
        <v>32</v>
      </c>
      <c r="P13" s="39">
        <v>68</v>
      </c>
      <c r="Q13" s="39">
        <v>62</v>
      </c>
      <c r="R13" s="39">
        <v>25</v>
      </c>
      <c r="S13" s="39">
        <v>29</v>
      </c>
      <c r="T13" s="39">
        <v>13</v>
      </c>
      <c r="U13" s="39"/>
    </row>
    <row r="14" spans="1:21" x14ac:dyDescent="0.25">
      <c r="A14" s="37" t="s">
        <v>62</v>
      </c>
      <c r="B14" s="38">
        <v>931</v>
      </c>
      <c r="C14" s="39">
        <v>276</v>
      </c>
      <c r="D14" s="39">
        <v>187</v>
      </c>
      <c r="E14" s="39">
        <v>60</v>
      </c>
      <c r="F14" s="39">
        <v>145</v>
      </c>
      <c r="G14" s="39">
        <v>75</v>
      </c>
      <c r="H14" s="39">
        <v>103</v>
      </c>
      <c r="I14" s="39">
        <v>51</v>
      </c>
      <c r="J14" s="39">
        <v>34</v>
      </c>
      <c r="K14" s="39"/>
      <c r="L14" s="39">
        <v>931</v>
      </c>
      <c r="M14" s="39">
        <v>413</v>
      </c>
      <c r="N14" s="39">
        <v>188</v>
      </c>
      <c r="O14" s="39">
        <v>39</v>
      </c>
      <c r="P14" s="39">
        <v>80</v>
      </c>
      <c r="Q14" s="39">
        <v>82</v>
      </c>
      <c r="R14" s="39">
        <v>89</v>
      </c>
      <c r="S14" s="39">
        <v>28</v>
      </c>
      <c r="T14" s="39">
        <v>12</v>
      </c>
      <c r="U14" s="39"/>
    </row>
    <row r="15" spans="1:21" x14ac:dyDescent="0.25">
      <c r="A15" s="34"/>
      <c r="B15" s="34"/>
      <c r="C15" s="34"/>
      <c r="D15" s="34"/>
      <c r="E15" s="34"/>
      <c r="F15" s="34"/>
      <c r="G15" s="34"/>
      <c r="H15" s="34"/>
      <c r="I15" s="34"/>
      <c r="J15" s="34"/>
      <c r="K15" s="34"/>
      <c r="L15" s="34"/>
      <c r="M15" s="34"/>
      <c r="N15" s="34"/>
      <c r="O15" s="34"/>
      <c r="P15" s="34"/>
      <c r="Q15" s="34"/>
      <c r="R15" s="34"/>
      <c r="S15" s="34"/>
      <c r="T15" s="34"/>
    </row>
    <row r="16" spans="1:21" x14ac:dyDescent="0.25">
      <c r="A16" s="40" t="s">
        <v>51</v>
      </c>
    </row>
  </sheetData>
  <pageMargins left="0.7" right="0.7" top="0.75" bottom="0.75" header="0.3" footer="0.3"/>
  <pageSetup paperSize="9" scale="52"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showGridLines="0" workbookViewId="0"/>
  </sheetViews>
  <sheetFormatPr defaultRowHeight="15" x14ac:dyDescent="0.25"/>
  <cols>
    <col min="1" max="1" width="34.7109375" style="32" customWidth="1"/>
    <col min="2" max="5" width="12" style="32" customWidth="1"/>
    <col min="6" max="6" width="1.7109375" style="32" customWidth="1"/>
    <col min="7" max="10" width="12" style="32" customWidth="1"/>
    <col min="11" max="16384" width="9.140625" style="32"/>
  </cols>
  <sheetData>
    <row r="1" spans="1:11" x14ac:dyDescent="0.25">
      <c r="A1" s="31" t="s">
        <v>79</v>
      </c>
    </row>
    <row r="2" spans="1:11" x14ac:dyDescent="0.25">
      <c r="A2" s="33" t="s">
        <v>135</v>
      </c>
      <c r="B2" s="34"/>
      <c r="C2" s="34"/>
      <c r="D2" s="34"/>
      <c r="E2" s="34"/>
      <c r="F2" s="34"/>
      <c r="G2" s="34"/>
      <c r="H2" s="34"/>
      <c r="I2" s="34"/>
      <c r="J2" s="34"/>
    </row>
    <row r="3" spans="1:11" x14ac:dyDescent="0.25">
      <c r="B3" s="42" t="s">
        <v>54</v>
      </c>
      <c r="C3" s="42"/>
      <c r="D3" s="42"/>
      <c r="E3" s="42"/>
      <c r="G3" s="42" t="s">
        <v>42</v>
      </c>
      <c r="H3" s="42"/>
      <c r="I3" s="42"/>
      <c r="J3" s="42"/>
    </row>
    <row r="4" spans="1:11" x14ac:dyDescent="0.25">
      <c r="A4" s="36"/>
      <c r="B4" s="36" t="s">
        <v>121</v>
      </c>
      <c r="C4" s="36" t="s">
        <v>65</v>
      </c>
      <c r="D4" s="36" t="s">
        <v>75</v>
      </c>
      <c r="E4" s="36" t="s">
        <v>67</v>
      </c>
      <c r="F4" s="35"/>
      <c r="G4" s="36" t="s">
        <v>121</v>
      </c>
      <c r="H4" s="36" t="s">
        <v>65</v>
      </c>
      <c r="I4" s="36" t="s">
        <v>75</v>
      </c>
      <c r="J4" s="36" t="s">
        <v>67</v>
      </c>
    </row>
    <row r="5" spans="1:11" x14ac:dyDescent="0.25">
      <c r="A5" s="37"/>
      <c r="B5" s="37"/>
      <c r="C5" s="37"/>
      <c r="D5" s="37"/>
      <c r="E5" s="37"/>
      <c r="F5" s="38"/>
      <c r="G5" s="37"/>
      <c r="H5" s="37"/>
      <c r="I5" s="37"/>
      <c r="J5" s="37"/>
    </row>
    <row r="6" spans="1:11" x14ac:dyDescent="0.25">
      <c r="A6" s="37" t="s">
        <v>43</v>
      </c>
      <c r="B6" s="38">
        <v>13466</v>
      </c>
      <c r="C6" s="39">
        <v>393</v>
      </c>
      <c r="D6" s="39">
        <v>520</v>
      </c>
      <c r="E6" s="39">
        <v>12553</v>
      </c>
      <c r="F6" s="39"/>
      <c r="G6" s="39">
        <v>13466</v>
      </c>
      <c r="H6" s="39">
        <v>221</v>
      </c>
      <c r="I6" s="39">
        <v>790</v>
      </c>
      <c r="J6" s="39">
        <v>12455</v>
      </c>
      <c r="K6" s="39"/>
    </row>
    <row r="7" spans="1:11" x14ac:dyDescent="0.25">
      <c r="A7" s="37" t="s">
        <v>55</v>
      </c>
      <c r="B7" s="38">
        <v>10320</v>
      </c>
      <c r="C7" s="39">
        <v>181</v>
      </c>
      <c r="D7" s="39">
        <v>168</v>
      </c>
      <c r="E7" s="39">
        <v>9971</v>
      </c>
      <c r="F7" s="39"/>
      <c r="G7" s="39">
        <v>10320</v>
      </c>
      <c r="H7" s="39">
        <v>97</v>
      </c>
      <c r="I7" s="39">
        <v>173</v>
      </c>
      <c r="J7" s="39">
        <v>10050</v>
      </c>
      <c r="K7" s="39"/>
    </row>
    <row r="8" spans="1:11" x14ac:dyDescent="0.25">
      <c r="A8" s="37" t="s">
        <v>56</v>
      </c>
      <c r="B8" s="38">
        <v>126</v>
      </c>
      <c r="C8" s="39">
        <v>11</v>
      </c>
      <c r="D8" s="39">
        <v>24</v>
      </c>
      <c r="E8" s="39">
        <v>91</v>
      </c>
      <c r="F8" s="39"/>
      <c r="G8" s="39">
        <v>126</v>
      </c>
      <c r="H8" s="39">
        <v>6</v>
      </c>
      <c r="I8" s="39">
        <v>26</v>
      </c>
      <c r="J8" s="39">
        <v>94</v>
      </c>
      <c r="K8" s="39"/>
    </row>
    <row r="9" spans="1:11" x14ac:dyDescent="0.25">
      <c r="A9" s="37" t="s">
        <v>57</v>
      </c>
      <c r="B9" s="38">
        <v>170</v>
      </c>
      <c r="C9" s="39">
        <v>23</v>
      </c>
      <c r="D9" s="39">
        <v>35</v>
      </c>
      <c r="E9" s="39">
        <v>112</v>
      </c>
      <c r="F9" s="39"/>
      <c r="G9" s="39">
        <v>170</v>
      </c>
      <c r="H9" s="39">
        <v>22</v>
      </c>
      <c r="I9" s="39">
        <v>54</v>
      </c>
      <c r="J9" s="39">
        <v>94</v>
      </c>
      <c r="K9" s="39"/>
    </row>
    <row r="10" spans="1:11" x14ac:dyDescent="0.25">
      <c r="A10" s="37" t="s">
        <v>58</v>
      </c>
      <c r="B10" s="38">
        <v>1067</v>
      </c>
      <c r="C10" s="39">
        <v>43</v>
      </c>
      <c r="D10" s="39">
        <v>96</v>
      </c>
      <c r="E10" s="39">
        <v>928</v>
      </c>
      <c r="F10" s="39"/>
      <c r="G10" s="39">
        <v>1067</v>
      </c>
      <c r="H10" s="39">
        <v>18</v>
      </c>
      <c r="I10" s="39">
        <v>181</v>
      </c>
      <c r="J10" s="39">
        <v>868</v>
      </c>
      <c r="K10" s="39"/>
    </row>
    <row r="11" spans="1:11" x14ac:dyDescent="0.25">
      <c r="A11" s="37" t="s">
        <v>59</v>
      </c>
      <c r="B11" s="38">
        <v>169</v>
      </c>
      <c r="C11" s="39">
        <v>8</v>
      </c>
      <c r="D11" s="39">
        <v>9</v>
      </c>
      <c r="E11" s="39">
        <v>152</v>
      </c>
      <c r="F11" s="39"/>
      <c r="G11" s="39">
        <v>169</v>
      </c>
      <c r="H11" s="39">
        <v>3</v>
      </c>
      <c r="I11" s="39">
        <v>33</v>
      </c>
      <c r="J11" s="39">
        <v>133</v>
      </c>
      <c r="K11" s="39"/>
    </row>
    <row r="12" spans="1:11" x14ac:dyDescent="0.25">
      <c r="A12" s="37" t="s">
        <v>60</v>
      </c>
      <c r="B12" s="38">
        <v>353</v>
      </c>
      <c r="C12" s="39">
        <v>47</v>
      </c>
      <c r="D12" s="39">
        <v>76</v>
      </c>
      <c r="E12" s="39">
        <v>230</v>
      </c>
      <c r="F12" s="39"/>
      <c r="G12" s="39">
        <v>353</v>
      </c>
      <c r="H12" s="39">
        <v>41</v>
      </c>
      <c r="I12" s="39">
        <v>137</v>
      </c>
      <c r="J12" s="39">
        <v>175</v>
      </c>
      <c r="K12" s="39"/>
    </row>
    <row r="13" spans="1:11" x14ac:dyDescent="0.25">
      <c r="A13" s="37" t="s">
        <v>61</v>
      </c>
      <c r="B13" s="38">
        <v>330</v>
      </c>
      <c r="C13" s="39">
        <v>35</v>
      </c>
      <c r="D13" s="39">
        <v>32</v>
      </c>
      <c r="E13" s="39">
        <v>263</v>
      </c>
      <c r="F13" s="39"/>
      <c r="G13" s="39">
        <v>330</v>
      </c>
      <c r="H13" s="39">
        <v>16</v>
      </c>
      <c r="I13" s="39">
        <v>41</v>
      </c>
      <c r="J13" s="39">
        <v>273</v>
      </c>
      <c r="K13" s="39"/>
    </row>
    <row r="14" spans="1:11" x14ac:dyDescent="0.25">
      <c r="A14" s="37" t="s">
        <v>62</v>
      </c>
      <c r="B14" s="38">
        <v>931</v>
      </c>
      <c r="C14" s="39">
        <v>45</v>
      </c>
      <c r="D14" s="39">
        <v>80</v>
      </c>
      <c r="E14" s="39">
        <v>806</v>
      </c>
      <c r="F14" s="39"/>
      <c r="G14" s="39">
        <v>931</v>
      </c>
      <c r="H14" s="39">
        <v>18</v>
      </c>
      <c r="I14" s="39">
        <v>145</v>
      </c>
      <c r="J14" s="39">
        <v>768</v>
      </c>
      <c r="K14" s="39"/>
    </row>
    <row r="15" spans="1:11" x14ac:dyDescent="0.25">
      <c r="A15" s="49"/>
      <c r="B15" s="34"/>
      <c r="C15" s="34"/>
      <c r="D15" s="34"/>
      <c r="E15" s="34"/>
      <c r="F15" s="34"/>
      <c r="G15" s="34"/>
      <c r="H15" s="34"/>
      <c r="I15" s="34"/>
      <c r="J15" s="34"/>
    </row>
    <row r="16" spans="1:11" x14ac:dyDescent="0.25">
      <c r="A16" s="40" t="s">
        <v>51</v>
      </c>
    </row>
  </sheetData>
  <pageMargins left="0.7" right="0.7" top="0.75" bottom="0.75" header="0.3" footer="0.3"/>
  <pageSetup paperSize="9" scale="99"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49.85546875" style="32" customWidth="1"/>
    <col min="2" max="2" width="12" style="32" customWidth="1"/>
    <col min="3" max="3" width="18.28515625" style="32" customWidth="1"/>
    <col min="4" max="4" width="14.42578125" style="32" customWidth="1"/>
    <col min="5" max="16384" width="9.140625" style="32"/>
  </cols>
  <sheetData>
    <row r="1" spans="1:5" x14ac:dyDescent="0.25">
      <c r="A1" s="31" t="s">
        <v>80</v>
      </c>
    </row>
    <row r="2" spans="1:5" x14ac:dyDescent="0.25">
      <c r="A2" s="33" t="s">
        <v>136</v>
      </c>
      <c r="B2" s="34"/>
      <c r="C2" s="34"/>
      <c r="D2" s="34"/>
    </row>
    <row r="3" spans="1:5" x14ac:dyDescent="0.25">
      <c r="B3" s="51" t="s">
        <v>81</v>
      </c>
      <c r="C3" s="51"/>
      <c r="D3" s="51"/>
    </row>
    <row r="4" spans="1:5" x14ac:dyDescent="0.25">
      <c r="A4" s="43"/>
      <c r="B4" s="43" t="s">
        <v>121</v>
      </c>
      <c r="C4" s="43" t="s">
        <v>129</v>
      </c>
      <c r="D4" s="43" t="s">
        <v>130</v>
      </c>
    </row>
    <row r="5" spans="1:5" x14ac:dyDescent="0.25">
      <c r="A5" s="37"/>
      <c r="B5" s="37"/>
      <c r="C5" s="37"/>
      <c r="D5" s="37"/>
    </row>
    <row r="6" spans="1:5" x14ac:dyDescent="0.25">
      <c r="A6" s="37" t="s">
        <v>43</v>
      </c>
      <c r="B6" s="38">
        <v>13466</v>
      </c>
      <c r="C6" s="39">
        <v>13297</v>
      </c>
      <c r="D6" s="39">
        <v>169</v>
      </c>
      <c r="E6" s="39"/>
    </row>
    <row r="7" spans="1:5" x14ac:dyDescent="0.25">
      <c r="A7" s="37" t="s">
        <v>55</v>
      </c>
      <c r="B7" s="38">
        <v>10320</v>
      </c>
      <c r="C7" s="39">
        <v>10222</v>
      </c>
      <c r="D7" s="39">
        <v>98</v>
      </c>
      <c r="E7" s="39"/>
    </row>
    <row r="8" spans="1:5" x14ac:dyDescent="0.25">
      <c r="A8" s="37" t="s">
        <v>56</v>
      </c>
      <c r="B8" s="38">
        <v>126</v>
      </c>
      <c r="C8" s="39">
        <v>124</v>
      </c>
      <c r="D8" s="39">
        <v>2</v>
      </c>
      <c r="E8" s="39"/>
    </row>
    <row r="9" spans="1:5" x14ac:dyDescent="0.25">
      <c r="A9" s="37" t="s">
        <v>57</v>
      </c>
      <c r="B9" s="38">
        <v>170</v>
      </c>
      <c r="C9" s="39">
        <v>167</v>
      </c>
      <c r="D9" s="39">
        <v>3</v>
      </c>
      <c r="E9" s="39"/>
    </row>
    <row r="10" spans="1:5" x14ac:dyDescent="0.25">
      <c r="A10" s="37" t="s">
        <v>58</v>
      </c>
      <c r="B10" s="38">
        <v>1067</v>
      </c>
      <c r="C10" s="39">
        <v>1048</v>
      </c>
      <c r="D10" s="39">
        <v>19</v>
      </c>
      <c r="E10" s="39"/>
    </row>
    <row r="11" spans="1:5" x14ac:dyDescent="0.25">
      <c r="A11" s="37" t="s">
        <v>59</v>
      </c>
      <c r="B11" s="38">
        <v>169</v>
      </c>
      <c r="C11" s="39">
        <v>168</v>
      </c>
      <c r="D11" s="39">
        <v>1</v>
      </c>
      <c r="E11" s="39"/>
    </row>
    <row r="12" spans="1:5" x14ac:dyDescent="0.25">
      <c r="A12" s="37" t="s">
        <v>60</v>
      </c>
      <c r="B12" s="38">
        <v>353</v>
      </c>
      <c r="C12" s="39">
        <v>345</v>
      </c>
      <c r="D12" s="39">
        <v>8</v>
      </c>
      <c r="E12" s="39"/>
    </row>
    <row r="13" spans="1:5" x14ac:dyDescent="0.25">
      <c r="A13" s="37" t="s">
        <v>61</v>
      </c>
      <c r="B13" s="38">
        <v>330</v>
      </c>
      <c r="C13" s="39">
        <v>311</v>
      </c>
      <c r="D13" s="39">
        <v>19</v>
      </c>
      <c r="E13" s="39"/>
    </row>
    <row r="14" spans="1:5" x14ac:dyDescent="0.25">
      <c r="A14" s="37" t="s">
        <v>62</v>
      </c>
      <c r="B14" s="38">
        <v>931</v>
      </c>
      <c r="C14" s="39">
        <v>912</v>
      </c>
      <c r="D14" s="39">
        <v>19</v>
      </c>
      <c r="E14" s="39"/>
    </row>
    <row r="15" spans="1:5" x14ac:dyDescent="0.25">
      <c r="A15" s="49"/>
      <c r="B15" s="34"/>
      <c r="C15" s="34"/>
      <c r="D15" s="34"/>
    </row>
    <row r="16" spans="1:5" x14ac:dyDescent="0.25">
      <c r="A16" s="40" t="s">
        <v>51</v>
      </c>
    </row>
  </sheetData>
  <pageMargins left="0.7" right="0.7" top="0.75" bottom="0.75" header="0.3" footer="0.3"/>
  <pageSetup paperSize="9"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7.28515625" style="32" customWidth="1"/>
    <col min="2" max="4" width="12" style="32" customWidth="1"/>
    <col min="5" max="5" width="1.7109375" style="32" customWidth="1"/>
    <col min="6" max="8" width="12" style="32" customWidth="1"/>
    <col min="9" max="16384" width="9.140625" style="32"/>
  </cols>
  <sheetData>
    <row r="1" spans="1:9" x14ac:dyDescent="0.25">
      <c r="A1" s="31" t="s">
        <v>82</v>
      </c>
    </row>
    <row r="2" spans="1:9" x14ac:dyDescent="0.25">
      <c r="A2" s="33" t="s">
        <v>106</v>
      </c>
      <c r="B2" s="34"/>
      <c r="C2" s="34"/>
      <c r="D2" s="34"/>
      <c r="E2" s="34"/>
      <c r="F2" s="34"/>
      <c r="G2" s="34"/>
      <c r="H2" s="34"/>
    </row>
    <row r="3" spans="1:9" x14ac:dyDescent="0.25">
      <c r="A3" s="50"/>
      <c r="B3" s="51" t="s">
        <v>54</v>
      </c>
      <c r="C3" s="51"/>
      <c r="D3" s="51"/>
      <c r="E3" s="41"/>
      <c r="F3" s="51" t="s">
        <v>42</v>
      </c>
      <c r="G3" s="51"/>
      <c r="H3" s="51"/>
    </row>
    <row r="4" spans="1:9" x14ac:dyDescent="0.25">
      <c r="A4" s="52"/>
      <c r="B4" s="52" t="s">
        <v>131</v>
      </c>
      <c r="C4" s="52" t="s">
        <v>84</v>
      </c>
      <c r="D4" s="52" t="s">
        <v>132</v>
      </c>
      <c r="E4" s="52"/>
      <c r="F4" s="52" t="s">
        <v>131</v>
      </c>
      <c r="G4" s="52" t="s">
        <v>84</v>
      </c>
      <c r="H4" s="52" t="s">
        <v>132</v>
      </c>
    </row>
    <row r="5" spans="1:9" x14ac:dyDescent="0.25">
      <c r="A5" s="53"/>
      <c r="B5" s="53"/>
      <c r="C5" s="53"/>
      <c r="D5" s="53"/>
      <c r="E5" s="53"/>
      <c r="F5" s="53"/>
      <c r="G5" s="53"/>
      <c r="H5" s="53"/>
    </row>
    <row r="6" spans="1:9" x14ac:dyDescent="0.25">
      <c r="A6" s="53" t="s">
        <v>44</v>
      </c>
      <c r="B6" s="54">
        <v>528.04169999999999</v>
      </c>
      <c r="C6" s="55">
        <v>3.5499999999999997E-2</v>
      </c>
      <c r="D6" s="39">
        <v>1343</v>
      </c>
      <c r="E6" s="55"/>
      <c r="F6" s="56">
        <v>528.52890000000002</v>
      </c>
      <c r="G6" s="55">
        <v>3.5499999999999997E-2</v>
      </c>
      <c r="H6" s="39">
        <v>1590</v>
      </c>
      <c r="I6" s="55"/>
    </row>
    <row r="7" spans="1:9" x14ac:dyDescent="0.25">
      <c r="A7" s="53" t="s">
        <v>85</v>
      </c>
      <c r="B7" s="54">
        <v>530.01610000000005</v>
      </c>
      <c r="C7" s="55">
        <v>2.3599999999999999E-2</v>
      </c>
      <c r="D7" s="39">
        <v>1984</v>
      </c>
      <c r="E7" s="55"/>
      <c r="F7" s="56">
        <v>529.07650000000001</v>
      </c>
      <c r="G7" s="55">
        <v>2.87E-2</v>
      </c>
      <c r="H7" s="39">
        <v>1582</v>
      </c>
      <c r="I7" s="55"/>
    </row>
    <row r="8" spans="1:9" x14ac:dyDescent="0.25">
      <c r="A8" s="53" t="s">
        <v>45</v>
      </c>
      <c r="B8" s="54">
        <v>532.5258</v>
      </c>
      <c r="C8" s="55">
        <v>8.9999999999999998E-4</v>
      </c>
      <c r="D8" s="39">
        <v>542</v>
      </c>
      <c r="E8" s="55"/>
      <c r="F8" s="56">
        <v>533.17539999999997</v>
      </c>
      <c r="G8" s="55">
        <v>4.0000000000000002E-4</v>
      </c>
      <c r="H8" s="39">
        <v>741</v>
      </c>
      <c r="I8" s="55"/>
    </row>
    <row r="9" spans="1:9" x14ac:dyDescent="0.25">
      <c r="A9" s="53" t="s">
        <v>46</v>
      </c>
      <c r="B9" s="54">
        <v>531.92520000000002</v>
      </c>
      <c r="C9" s="55">
        <v>6.7000000000000002E-3</v>
      </c>
      <c r="D9" s="39">
        <v>2033</v>
      </c>
      <c r="E9" s="55"/>
      <c r="F9" s="56">
        <v>531.89080000000001</v>
      </c>
      <c r="G9" s="55">
        <v>6.3E-3</v>
      </c>
      <c r="H9" s="39">
        <v>1850</v>
      </c>
      <c r="I9" s="55"/>
    </row>
    <row r="10" spans="1:9" x14ac:dyDescent="0.25">
      <c r="A10" s="53" t="s">
        <v>47</v>
      </c>
      <c r="B10" s="54">
        <v>534.84709999999995</v>
      </c>
      <c r="C10" s="55">
        <v>1.4E-3</v>
      </c>
      <c r="D10" s="39">
        <v>3081</v>
      </c>
      <c r="E10" s="55"/>
      <c r="F10" s="56">
        <v>534.51430000000005</v>
      </c>
      <c r="G10" s="55">
        <v>5.9999999999999995E-4</v>
      </c>
      <c r="H10" s="39">
        <v>3498</v>
      </c>
      <c r="I10" s="55"/>
    </row>
    <row r="11" spans="1:9" x14ac:dyDescent="0.25">
      <c r="A11" s="53" t="s">
        <v>48</v>
      </c>
      <c r="B11" s="54">
        <v>536.73339999999996</v>
      </c>
      <c r="C11" s="55">
        <v>5.5999999999999999E-3</v>
      </c>
      <c r="D11" s="39">
        <v>1054</v>
      </c>
      <c r="E11" s="55"/>
      <c r="F11" s="56">
        <v>536.74980000000005</v>
      </c>
      <c r="G11" s="55">
        <v>6.6E-3</v>
      </c>
      <c r="H11" s="39">
        <v>1227</v>
      </c>
      <c r="I11" s="55"/>
    </row>
    <row r="12" spans="1:9" x14ac:dyDescent="0.25">
      <c r="A12" s="53" t="s">
        <v>49</v>
      </c>
      <c r="B12" s="54">
        <v>537.76980000000003</v>
      </c>
      <c r="C12" s="55">
        <v>2.2100000000000002E-2</v>
      </c>
      <c r="D12" s="39">
        <v>2172</v>
      </c>
      <c r="E12" s="55"/>
      <c r="F12" s="56">
        <v>538.83150000000001</v>
      </c>
      <c r="G12" s="55">
        <v>3.3399999999999999E-2</v>
      </c>
      <c r="H12" s="39">
        <v>1994</v>
      </c>
      <c r="I12" s="55"/>
    </row>
    <row r="13" spans="1:9" x14ac:dyDescent="0.25">
      <c r="A13" s="53" t="s">
        <v>50</v>
      </c>
      <c r="B13" s="54">
        <v>540.27530000000002</v>
      </c>
      <c r="C13" s="55">
        <v>3.5700000000000003E-2</v>
      </c>
      <c r="D13" s="39">
        <v>1257</v>
      </c>
      <c r="E13" s="55"/>
      <c r="F13" s="56">
        <v>540.94920000000002</v>
      </c>
      <c r="G13" s="55">
        <v>3.44E-2</v>
      </c>
      <c r="H13" s="39">
        <v>984</v>
      </c>
      <c r="I13" s="55"/>
    </row>
    <row r="14" spans="1:9" x14ac:dyDescent="0.25">
      <c r="A14" s="49"/>
      <c r="B14" s="34"/>
      <c r="C14" s="34"/>
      <c r="D14" s="34"/>
      <c r="E14" s="34"/>
      <c r="F14" s="34"/>
      <c r="G14" s="34"/>
      <c r="H14" s="34"/>
    </row>
    <row r="15" spans="1:9" x14ac:dyDescent="0.25">
      <c r="A15" s="40" t="s">
        <v>51</v>
      </c>
    </row>
  </sheetData>
  <pageMargins left="0.7" right="0.7" top="0.75" bottom="0.75" header="0.3" footer="0.3"/>
  <pageSetup paperSize="9"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
  <sheetViews>
    <sheetView showGridLines="0" workbookViewId="0"/>
  </sheetViews>
  <sheetFormatPr defaultRowHeight="15" x14ac:dyDescent="0.25"/>
  <cols>
    <col min="1" max="1" width="35.7109375" style="32" customWidth="1"/>
    <col min="2" max="4" width="12" style="32" customWidth="1"/>
    <col min="5" max="5" width="1.7109375" style="32" customWidth="1"/>
    <col min="6" max="8" width="12" style="32" customWidth="1"/>
    <col min="9" max="9" width="1.7109375" style="32" customWidth="1"/>
    <col min="10" max="12" width="12" style="32" customWidth="1"/>
    <col min="13" max="16384" width="9.140625" style="32"/>
  </cols>
  <sheetData>
    <row r="1" spans="1:13" x14ac:dyDescent="0.25">
      <c r="A1" s="31" t="s">
        <v>86</v>
      </c>
      <c r="B1" s="31"/>
      <c r="C1" s="31"/>
      <c r="D1" s="31"/>
      <c r="E1" s="31"/>
    </row>
    <row r="2" spans="1:13" x14ac:dyDescent="0.25">
      <c r="A2" s="33" t="s">
        <v>109</v>
      </c>
      <c r="B2" s="33"/>
      <c r="C2" s="33"/>
      <c r="D2" s="33"/>
      <c r="E2" s="33"/>
      <c r="F2" s="34"/>
      <c r="G2" s="34"/>
      <c r="H2" s="34"/>
      <c r="I2" s="34"/>
      <c r="J2" s="34"/>
      <c r="K2" s="34"/>
      <c r="L2" s="34"/>
    </row>
    <row r="3" spans="1:13" x14ac:dyDescent="0.25">
      <c r="B3" s="51" t="s">
        <v>53</v>
      </c>
      <c r="C3" s="51"/>
      <c r="D3" s="51"/>
      <c r="F3" s="51" t="s">
        <v>54</v>
      </c>
      <c r="G3" s="51"/>
      <c r="H3" s="51"/>
      <c r="I3" s="41"/>
      <c r="J3" s="51" t="s">
        <v>42</v>
      </c>
      <c r="K3" s="51"/>
      <c r="L3" s="51"/>
    </row>
    <row r="4" spans="1:13" x14ac:dyDescent="0.25">
      <c r="A4" s="52"/>
      <c r="B4" s="52" t="s">
        <v>131</v>
      </c>
      <c r="C4" s="52" t="s">
        <v>84</v>
      </c>
      <c r="D4" s="52" t="s">
        <v>132</v>
      </c>
      <c r="E4" s="52"/>
      <c r="F4" s="52" t="s">
        <v>131</v>
      </c>
      <c r="G4" s="52" t="s">
        <v>84</v>
      </c>
      <c r="H4" s="52" t="s">
        <v>132</v>
      </c>
      <c r="I4" s="52"/>
      <c r="J4" s="52" t="s">
        <v>131</v>
      </c>
      <c r="K4" s="52" t="s">
        <v>84</v>
      </c>
      <c r="L4" s="52" t="s">
        <v>132</v>
      </c>
    </row>
    <row r="5" spans="1:13" x14ac:dyDescent="0.25">
      <c r="A5" s="53"/>
      <c r="B5" s="53"/>
      <c r="C5" s="53"/>
      <c r="D5" s="53"/>
      <c r="E5" s="53"/>
      <c r="F5" s="53"/>
      <c r="G5" s="53"/>
      <c r="H5" s="53"/>
      <c r="I5" s="53"/>
      <c r="J5" s="53"/>
      <c r="K5" s="53"/>
      <c r="L5" s="53"/>
    </row>
    <row r="6" spans="1:13" x14ac:dyDescent="0.25">
      <c r="A6" s="53" t="s">
        <v>55</v>
      </c>
      <c r="B6" s="54">
        <v>535.20309999999995</v>
      </c>
      <c r="C6" s="57">
        <v>1.01E-2</v>
      </c>
      <c r="D6" s="39">
        <v>10320</v>
      </c>
      <c r="E6" s="55"/>
      <c r="F6" s="56">
        <v>535.23230000000001</v>
      </c>
      <c r="G6" s="57">
        <v>9.7000000000000003E-3</v>
      </c>
      <c r="H6" s="39">
        <v>9463</v>
      </c>
      <c r="I6" s="55"/>
      <c r="J6" s="56">
        <v>535.21109999999999</v>
      </c>
      <c r="K6" s="57">
        <v>9.2999999999999992E-3</v>
      </c>
      <c r="L6" s="39">
        <v>9411</v>
      </c>
      <c r="M6" s="55"/>
    </row>
    <row r="7" spans="1:13" x14ac:dyDescent="0.25">
      <c r="A7" s="53" t="s">
        <v>56</v>
      </c>
      <c r="B7" s="54">
        <v>532.95240000000001</v>
      </c>
      <c r="C7" s="57">
        <v>1E-4</v>
      </c>
      <c r="D7" s="39">
        <v>126</v>
      </c>
      <c r="E7" s="55"/>
      <c r="F7" s="56">
        <v>535.30439999999999</v>
      </c>
      <c r="G7" s="57">
        <v>5.0000000000000001E-4</v>
      </c>
      <c r="H7" s="39">
        <v>450</v>
      </c>
      <c r="I7" s="55"/>
      <c r="J7" s="56">
        <v>534.74749999999995</v>
      </c>
      <c r="K7" s="57">
        <v>2.0000000000000001E-4</v>
      </c>
      <c r="L7" s="39">
        <v>499</v>
      </c>
      <c r="M7" s="55"/>
    </row>
    <row r="8" spans="1:13" x14ac:dyDescent="0.25">
      <c r="A8" s="53" t="s">
        <v>57</v>
      </c>
      <c r="B8" s="54">
        <v>533.24710000000005</v>
      </c>
      <c r="C8" s="57">
        <v>1E-4</v>
      </c>
      <c r="D8" s="39">
        <v>170</v>
      </c>
      <c r="E8" s="55"/>
      <c r="F8" s="56">
        <v>532.91759999999999</v>
      </c>
      <c r="G8" s="57">
        <v>2.0000000000000001E-4</v>
      </c>
      <c r="H8" s="39">
        <v>182</v>
      </c>
      <c r="I8" s="55"/>
      <c r="J8" s="56">
        <v>533.50969999999995</v>
      </c>
      <c r="K8" s="57">
        <v>1E-4</v>
      </c>
      <c r="L8" s="39">
        <v>257</v>
      </c>
      <c r="M8" s="55"/>
    </row>
    <row r="9" spans="1:13" x14ac:dyDescent="0.25">
      <c r="A9" s="53" t="s">
        <v>58</v>
      </c>
      <c r="B9" s="54">
        <v>529.82190000000003</v>
      </c>
      <c r="C9" s="57">
        <v>1.4E-2</v>
      </c>
      <c r="D9" s="39">
        <v>1067</v>
      </c>
      <c r="E9" s="55"/>
      <c r="F9" s="56">
        <v>530.16079999999999</v>
      </c>
      <c r="G9" s="57">
        <v>1.2699999999999999E-2</v>
      </c>
      <c r="H9" s="39">
        <v>1144</v>
      </c>
      <c r="I9" s="55"/>
      <c r="J9" s="56">
        <v>529.85540000000003</v>
      </c>
      <c r="K9" s="57">
        <v>1.3899999999999999E-2</v>
      </c>
      <c r="L9" s="39">
        <v>1079</v>
      </c>
      <c r="M9" s="55"/>
    </row>
    <row r="10" spans="1:13" x14ac:dyDescent="0.25">
      <c r="A10" s="53" t="s">
        <v>59</v>
      </c>
      <c r="B10" s="54">
        <v>535.63310000000001</v>
      </c>
      <c r="C10" s="57">
        <v>2.9999999999999997E-4</v>
      </c>
      <c r="D10" s="39">
        <v>169</v>
      </c>
      <c r="E10" s="55"/>
      <c r="F10" s="56">
        <v>535.4941</v>
      </c>
      <c r="G10" s="57">
        <v>5.9999999999999995E-4</v>
      </c>
      <c r="H10" s="39">
        <v>421</v>
      </c>
      <c r="I10" s="55"/>
      <c r="J10" s="56">
        <v>535.61310000000003</v>
      </c>
      <c r="K10" s="57">
        <v>8.0000000000000004E-4</v>
      </c>
      <c r="L10" s="39">
        <v>442</v>
      </c>
      <c r="M10" s="55"/>
    </row>
    <row r="11" spans="1:13" x14ac:dyDescent="0.25">
      <c r="A11" s="53" t="s">
        <v>60</v>
      </c>
      <c r="B11" s="54">
        <v>531.5127</v>
      </c>
      <c r="C11" s="57">
        <v>1.6999999999999999E-3</v>
      </c>
      <c r="D11" s="39">
        <v>353</v>
      </c>
      <c r="E11" s="55"/>
      <c r="F11" s="56">
        <v>532.2328</v>
      </c>
      <c r="G11" s="57">
        <v>1E-3</v>
      </c>
      <c r="H11" s="39">
        <v>408</v>
      </c>
      <c r="I11" s="55"/>
      <c r="J11" s="56">
        <v>532.14819999999997</v>
      </c>
      <c r="K11" s="57">
        <v>1.1000000000000001E-3</v>
      </c>
      <c r="L11" s="39">
        <v>425</v>
      </c>
      <c r="M11" s="55"/>
    </row>
    <row r="12" spans="1:13" x14ac:dyDescent="0.25">
      <c r="A12" s="53" t="s">
        <v>61</v>
      </c>
      <c r="B12" s="54">
        <v>529.95759999999996</v>
      </c>
      <c r="C12" s="57">
        <v>4.0000000000000001E-3</v>
      </c>
      <c r="D12" s="39">
        <v>330</v>
      </c>
      <c r="E12" s="55"/>
      <c r="F12" s="56">
        <v>530.35760000000005</v>
      </c>
      <c r="G12" s="57">
        <v>4.1999999999999997E-3</v>
      </c>
      <c r="H12" s="39">
        <v>425</v>
      </c>
      <c r="I12" s="55"/>
      <c r="J12" s="56">
        <v>530.89080000000001</v>
      </c>
      <c r="K12" s="57">
        <v>3.0000000000000001E-3</v>
      </c>
      <c r="L12" s="39">
        <v>412</v>
      </c>
      <c r="M12" s="55"/>
    </row>
    <row r="13" spans="1:13" x14ac:dyDescent="0.25">
      <c r="A13" s="53" t="s">
        <v>62</v>
      </c>
      <c r="B13" s="54">
        <v>528.5027</v>
      </c>
      <c r="C13" s="57">
        <v>2.1000000000000001E-2</v>
      </c>
      <c r="D13" s="39">
        <v>931</v>
      </c>
      <c r="E13" s="55"/>
      <c r="F13" s="56">
        <v>528.47580000000005</v>
      </c>
      <c r="G13" s="57">
        <v>2.2100000000000002E-2</v>
      </c>
      <c r="H13" s="39">
        <v>973</v>
      </c>
      <c r="I13" s="55"/>
      <c r="J13" s="56">
        <v>528.50160000000005</v>
      </c>
      <c r="K13" s="57">
        <v>2.12E-2</v>
      </c>
      <c r="L13" s="39">
        <v>941</v>
      </c>
      <c r="M13" s="55"/>
    </row>
    <row r="14" spans="1:13" x14ac:dyDescent="0.25">
      <c r="A14" s="49"/>
      <c r="B14" s="49"/>
      <c r="C14" s="49"/>
      <c r="D14" s="49"/>
      <c r="E14" s="49"/>
      <c r="F14" s="34"/>
      <c r="G14" s="34"/>
      <c r="H14" s="34"/>
      <c r="I14" s="34"/>
      <c r="J14" s="34"/>
      <c r="K14" s="34"/>
      <c r="L14" s="34"/>
    </row>
    <row r="15" spans="1:13" x14ac:dyDescent="0.25">
      <c r="A15" s="40" t="s">
        <v>51</v>
      </c>
      <c r="B15" s="40"/>
      <c r="C15" s="40"/>
      <c r="D15" s="40"/>
      <c r="E15" s="40"/>
    </row>
    <row r="17" spans="1:16" x14ac:dyDescent="0.25">
      <c r="A17" s="66"/>
    </row>
    <row r="19" spans="1:16" x14ac:dyDescent="0.25">
      <c r="A19" s="66"/>
    </row>
    <row r="20" spans="1:16" x14ac:dyDescent="0.25">
      <c r="A20" s="66"/>
    </row>
    <row r="22" spans="1:16" x14ac:dyDescent="0.25">
      <c r="J22" s="58"/>
      <c r="K22" s="58"/>
      <c r="L22" s="58"/>
      <c r="M22" s="58"/>
      <c r="N22" s="58"/>
      <c r="O22" s="58"/>
      <c r="P22" s="58"/>
    </row>
    <row r="23" spans="1:16" x14ac:dyDescent="0.25">
      <c r="J23" s="58"/>
      <c r="K23" s="58"/>
      <c r="L23" s="58"/>
      <c r="M23" s="58"/>
      <c r="N23" s="58"/>
      <c r="O23" s="58"/>
      <c r="P23" s="58"/>
    </row>
    <row r="24" spans="1:16" x14ac:dyDescent="0.25">
      <c r="J24" s="58"/>
      <c r="K24" s="58"/>
      <c r="L24" s="58"/>
      <c r="M24" s="58"/>
      <c r="N24" s="58"/>
      <c r="O24" s="58"/>
      <c r="P24" s="58"/>
    </row>
    <row r="25" spans="1:16" x14ac:dyDescent="0.25">
      <c r="J25" s="58"/>
      <c r="K25" s="58"/>
      <c r="L25" s="58"/>
      <c r="M25" s="58"/>
      <c r="N25" s="58"/>
      <c r="O25" s="58"/>
      <c r="P25" s="58"/>
    </row>
    <row r="26" spans="1:16" x14ac:dyDescent="0.25">
      <c r="J26" s="58"/>
      <c r="K26" s="58"/>
      <c r="L26" s="58"/>
      <c r="M26" s="58"/>
      <c r="N26" s="58"/>
      <c r="O26" s="58"/>
      <c r="P26" s="58"/>
    </row>
    <row r="27" spans="1:16" x14ac:dyDescent="0.25">
      <c r="J27" s="58"/>
      <c r="K27" s="58"/>
      <c r="L27" s="58"/>
      <c r="M27" s="58"/>
      <c r="N27" s="58"/>
      <c r="O27" s="58"/>
      <c r="P27" s="58"/>
    </row>
    <row r="28" spans="1:16" x14ac:dyDescent="0.25">
      <c r="J28" s="58"/>
      <c r="K28" s="58"/>
      <c r="L28" s="58"/>
      <c r="M28" s="58"/>
      <c r="N28" s="58"/>
      <c r="O28" s="58"/>
      <c r="P28" s="58"/>
    </row>
    <row r="29" spans="1:16" x14ac:dyDescent="0.25">
      <c r="J29" s="58"/>
      <c r="K29" s="58"/>
      <c r="L29" s="58"/>
      <c r="M29" s="58"/>
      <c r="N29" s="58"/>
      <c r="O29" s="58"/>
      <c r="P29" s="58"/>
    </row>
    <row r="30" spans="1:16" x14ac:dyDescent="0.25">
      <c r="J30" s="58"/>
      <c r="K30" s="58"/>
      <c r="L30" s="58"/>
      <c r="M30" s="58"/>
      <c r="N30" s="58"/>
      <c r="O30" s="58"/>
      <c r="P30" s="58"/>
    </row>
  </sheetData>
  <pageMargins left="0.7" right="0.7" top="0.75" bottom="0.75" header="0.3" footer="0.3"/>
  <pageSetup paperSize="9" scale="88"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1" width="33" style="32" customWidth="1"/>
    <col min="2" max="4" width="12" style="32" customWidth="1"/>
    <col min="5" max="5" width="1.7109375" style="32" customWidth="1"/>
    <col min="6" max="8" width="12" style="32" customWidth="1"/>
    <col min="9" max="16384" width="9.140625" style="32"/>
  </cols>
  <sheetData>
    <row r="1" spans="1:9" x14ac:dyDescent="0.25">
      <c r="A1" s="31" t="s">
        <v>87</v>
      </c>
    </row>
    <row r="2" spans="1:9" x14ac:dyDescent="0.25">
      <c r="A2" s="33" t="s">
        <v>108</v>
      </c>
      <c r="B2" s="34"/>
      <c r="C2" s="34"/>
      <c r="D2" s="34"/>
      <c r="E2" s="34"/>
      <c r="F2" s="34"/>
      <c r="G2" s="34"/>
      <c r="H2" s="34"/>
    </row>
    <row r="3" spans="1:9" x14ac:dyDescent="0.25">
      <c r="B3" s="51" t="s">
        <v>54</v>
      </c>
      <c r="C3" s="51"/>
      <c r="D3" s="51"/>
      <c r="E3" s="41"/>
      <c r="F3" s="51" t="s">
        <v>42</v>
      </c>
      <c r="G3" s="51"/>
      <c r="H3" s="51"/>
    </row>
    <row r="4" spans="1:9" x14ac:dyDescent="0.25">
      <c r="A4" s="52"/>
      <c r="B4" s="52" t="s">
        <v>131</v>
      </c>
      <c r="C4" s="52" t="s">
        <v>84</v>
      </c>
      <c r="D4" s="52" t="s">
        <v>132</v>
      </c>
      <c r="E4" s="52"/>
      <c r="F4" s="52" t="s">
        <v>131</v>
      </c>
      <c r="G4" s="52" t="s">
        <v>84</v>
      </c>
      <c r="H4" s="52" t="s">
        <v>132</v>
      </c>
    </row>
    <row r="5" spans="1:9" x14ac:dyDescent="0.25">
      <c r="A5" s="53"/>
      <c r="B5" s="53"/>
      <c r="C5" s="53"/>
      <c r="D5" s="53"/>
      <c r="E5" s="53"/>
      <c r="F5" s="53"/>
      <c r="G5" s="53"/>
      <c r="H5" s="53"/>
    </row>
    <row r="6" spans="1:9" x14ac:dyDescent="0.25">
      <c r="A6" s="53" t="s">
        <v>65</v>
      </c>
      <c r="B6" s="54">
        <v>531.32060000000001</v>
      </c>
      <c r="C6" s="55">
        <v>2.0999999999999999E-3</v>
      </c>
      <c r="D6" s="39">
        <v>393</v>
      </c>
      <c r="E6" s="55"/>
      <c r="F6" s="56">
        <v>532.18550000000005</v>
      </c>
      <c r="G6" s="55">
        <v>5.9999999999999995E-4</v>
      </c>
      <c r="H6" s="39">
        <v>221</v>
      </c>
      <c r="I6" s="55"/>
    </row>
    <row r="7" spans="1:9" x14ac:dyDescent="0.25">
      <c r="A7" s="53" t="s">
        <v>75</v>
      </c>
      <c r="B7" s="54">
        <v>532.67499999999995</v>
      </c>
      <c r="C7" s="55">
        <v>6.9999999999999999E-4</v>
      </c>
      <c r="D7" s="39">
        <v>520</v>
      </c>
      <c r="E7" s="55"/>
      <c r="F7" s="56">
        <v>533.07719999999995</v>
      </c>
      <c r="G7" s="55">
        <v>5.0000000000000001E-4</v>
      </c>
      <c r="H7" s="39">
        <v>790</v>
      </c>
      <c r="I7" s="55"/>
    </row>
    <row r="8" spans="1:9" x14ac:dyDescent="0.25">
      <c r="A8" s="53" t="s">
        <v>67</v>
      </c>
      <c r="B8" s="54">
        <v>534.19010000000003</v>
      </c>
      <c r="C8" s="55">
        <v>2.0000000000000001E-4</v>
      </c>
      <c r="D8" s="39">
        <v>12553</v>
      </c>
      <c r="E8" s="55"/>
      <c r="F8" s="56">
        <v>534.14239999999995</v>
      </c>
      <c r="G8" s="55">
        <v>1E-4</v>
      </c>
      <c r="H8" s="39">
        <v>12455</v>
      </c>
      <c r="I8" s="55"/>
    </row>
    <row r="9" spans="1:9" x14ac:dyDescent="0.25">
      <c r="A9" s="49"/>
      <c r="B9" s="34"/>
      <c r="C9" s="34"/>
      <c r="D9" s="34"/>
      <c r="E9" s="34"/>
      <c r="F9" s="34"/>
      <c r="G9" s="34"/>
      <c r="H9" s="34"/>
    </row>
    <row r="10" spans="1:9" x14ac:dyDescent="0.25">
      <c r="A10" s="40" t="s">
        <v>51</v>
      </c>
    </row>
  </sheetData>
  <pageMargins left="0.7" right="0.7" top="0.75" bottom="0.75" header="0.3" footer="0.3"/>
  <pageSetup paperSize="9" orientation="landscape"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67.140625" style="32" customWidth="1"/>
    <col min="2" max="2" width="10.5703125" style="32" customWidth="1"/>
    <col min="3" max="3" width="9.42578125" style="32" customWidth="1"/>
    <col min="4" max="4" width="10.7109375" style="32" customWidth="1"/>
    <col min="5" max="16384" width="9.140625" style="32"/>
  </cols>
  <sheetData>
    <row r="1" spans="1:5" x14ac:dyDescent="0.25">
      <c r="A1" s="31" t="s">
        <v>88</v>
      </c>
    </row>
    <row r="2" spans="1:5" x14ac:dyDescent="0.25">
      <c r="A2" s="33" t="s">
        <v>110</v>
      </c>
      <c r="B2" s="34"/>
      <c r="C2" s="34"/>
      <c r="D2" s="34"/>
    </row>
    <row r="3" spans="1:5" x14ac:dyDescent="0.25">
      <c r="B3" s="51" t="s">
        <v>81</v>
      </c>
      <c r="C3" s="51"/>
      <c r="D3" s="51"/>
    </row>
    <row r="4" spans="1:5" x14ac:dyDescent="0.25">
      <c r="A4" s="52"/>
      <c r="B4" s="52" t="s">
        <v>131</v>
      </c>
      <c r="C4" s="52" t="s">
        <v>84</v>
      </c>
      <c r="D4" s="52" t="s">
        <v>132</v>
      </c>
    </row>
    <row r="5" spans="1:5" x14ac:dyDescent="0.25">
      <c r="A5" s="53"/>
      <c r="B5" s="53"/>
      <c r="C5" s="53"/>
      <c r="D5" s="53"/>
    </row>
    <row r="6" spans="1:5" x14ac:dyDescent="0.25">
      <c r="A6" s="53" t="s">
        <v>71</v>
      </c>
      <c r="B6" s="54">
        <v>534.13350000000003</v>
      </c>
      <c r="C6" s="55">
        <v>1E-4</v>
      </c>
      <c r="D6" s="39">
        <v>13297</v>
      </c>
      <c r="E6" s="55"/>
    </row>
    <row r="7" spans="1:5" x14ac:dyDescent="0.25">
      <c r="A7" s="53" t="s">
        <v>72</v>
      </c>
      <c r="B7" s="54">
        <v>527.30769999999995</v>
      </c>
      <c r="C7" s="55">
        <v>5.5999999999999999E-3</v>
      </c>
      <c r="D7" s="39">
        <v>169</v>
      </c>
      <c r="E7" s="55"/>
    </row>
    <row r="8" spans="1:5" x14ac:dyDescent="0.25">
      <c r="A8" s="49"/>
      <c r="B8" s="34"/>
      <c r="C8" s="34"/>
      <c r="D8" s="34"/>
    </row>
    <row r="9" spans="1:5" x14ac:dyDescent="0.25">
      <c r="A9" s="40" t="s">
        <v>51</v>
      </c>
    </row>
  </sheetData>
  <pageMargins left="0.7" right="0.7" top="0.75" bottom="0.75" header="0.3" footer="0.3"/>
  <pageSetup paperSize="9" orientation="landscape"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49.85546875" style="32" customWidth="1"/>
    <col min="2" max="4" width="12" style="32" customWidth="1"/>
    <col min="5" max="5" width="1.7109375" style="32" customWidth="1"/>
    <col min="6" max="8" width="12" style="32" customWidth="1"/>
    <col min="9" max="16384" width="9.140625" style="32"/>
  </cols>
  <sheetData>
    <row r="1" spans="1:9" x14ac:dyDescent="0.25">
      <c r="A1" s="31" t="s">
        <v>89</v>
      </c>
    </row>
    <row r="2" spans="1:9" x14ac:dyDescent="0.25">
      <c r="A2" s="33" t="s">
        <v>107</v>
      </c>
      <c r="B2" s="34"/>
      <c r="C2" s="34"/>
      <c r="D2" s="34"/>
      <c r="E2" s="34"/>
      <c r="F2" s="34"/>
      <c r="G2" s="34"/>
      <c r="H2" s="34"/>
    </row>
    <row r="3" spans="1:9" x14ac:dyDescent="0.25">
      <c r="A3" s="50"/>
      <c r="B3" s="51" t="s">
        <v>54</v>
      </c>
      <c r="C3" s="51"/>
      <c r="D3" s="51"/>
      <c r="E3" s="41"/>
      <c r="F3" s="51" t="s">
        <v>42</v>
      </c>
      <c r="G3" s="51"/>
      <c r="H3" s="51"/>
    </row>
    <row r="4" spans="1:9" x14ac:dyDescent="0.25">
      <c r="A4" s="52"/>
      <c r="B4" s="52" t="s">
        <v>131</v>
      </c>
      <c r="C4" s="52" t="s">
        <v>84</v>
      </c>
      <c r="D4" s="52" t="s">
        <v>132</v>
      </c>
      <c r="E4" s="52"/>
      <c r="F4" s="52" t="s">
        <v>131</v>
      </c>
      <c r="G4" s="52" t="s">
        <v>84</v>
      </c>
      <c r="H4" s="52" t="s">
        <v>132</v>
      </c>
    </row>
    <row r="5" spans="1:9" x14ac:dyDescent="0.25">
      <c r="A5" s="53"/>
      <c r="B5" s="53"/>
      <c r="C5" s="53"/>
      <c r="D5" s="53"/>
      <c r="E5" s="53"/>
      <c r="F5" s="53"/>
      <c r="G5" s="53"/>
      <c r="H5" s="53"/>
    </row>
    <row r="6" spans="1:9" x14ac:dyDescent="0.25">
      <c r="A6" s="53" t="s">
        <v>44</v>
      </c>
      <c r="B6" s="54">
        <v>-0.48159999999999997</v>
      </c>
      <c r="C6" s="55">
        <v>2.6200000000000001E-2</v>
      </c>
      <c r="D6" s="39">
        <v>1343</v>
      </c>
      <c r="E6" s="55"/>
      <c r="F6" s="56">
        <v>-0.46989999999999998</v>
      </c>
      <c r="G6" s="55">
        <v>2.9600000000000001E-2</v>
      </c>
      <c r="H6" s="39">
        <v>1590</v>
      </c>
      <c r="I6" s="55"/>
    </row>
    <row r="7" spans="1:9" x14ac:dyDescent="0.25">
      <c r="A7" s="53" t="s">
        <v>85</v>
      </c>
      <c r="B7" s="54">
        <v>-0.21809999999999999</v>
      </c>
      <c r="C7" s="55">
        <v>8.8999999999999999E-3</v>
      </c>
      <c r="D7" s="39">
        <v>1984</v>
      </c>
      <c r="E7" s="55"/>
      <c r="F7" s="56">
        <v>-0.28189999999999998</v>
      </c>
      <c r="G7" s="55">
        <v>1.1299999999999999E-2</v>
      </c>
      <c r="H7" s="39">
        <v>1582</v>
      </c>
      <c r="I7" s="55"/>
    </row>
    <row r="8" spans="1:9" x14ac:dyDescent="0.25">
      <c r="A8" s="53" t="s">
        <v>45</v>
      </c>
      <c r="B8" s="54">
        <v>-0.1094</v>
      </c>
      <c r="C8" s="55">
        <v>6.9999999999999999E-4</v>
      </c>
      <c r="D8" s="39">
        <v>542</v>
      </c>
      <c r="E8" s="55"/>
      <c r="F8" s="56">
        <v>-6.4699999999999994E-2</v>
      </c>
      <c r="G8" s="55">
        <v>5.0000000000000001E-4</v>
      </c>
      <c r="H8" s="39">
        <v>741</v>
      </c>
      <c r="I8" s="55"/>
    </row>
    <row r="9" spans="1:9" x14ac:dyDescent="0.25">
      <c r="A9" s="53" t="s">
        <v>46</v>
      </c>
      <c r="B9" s="54">
        <v>-8.0699999999999994E-2</v>
      </c>
      <c r="C9" s="55">
        <v>1.6999999999999999E-3</v>
      </c>
      <c r="D9" s="39">
        <v>2033</v>
      </c>
      <c r="E9" s="55"/>
      <c r="F9" s="56">
        <v>-8.09E-2</v>
      </c>
      <c r="G9" s="55">
        <v>1.6000000000000001E-3</v>
      </c>
      <c r="H9" s="39">
        <v>1850</v>
      </c>
      <c r="I9" s="55"/>
    </row>
    <row r="10" spans="1:9" x14ac:dyDescent="0.25">
      <c r="A10" s="53" t="s">
        <v>47</v>
      </c>
      <c r="B10" s="54">
        <v>0.1241</v>
      </c>
      <c r="C10" s="55">
        <v>2.3E-3</v>
      </c>
      <c r="D10" s="39">
        <v>3081</v>
      </c>
      <c r="E10" s="55"/>
      <c r="F10" s="56">
        <v>0.1018</v>
      </c>
      <c r="G10" s="55">
        <v>1.6000000000000001E-3</v>
      </c>
      <c r="H10" s="39">
        <v>3498</v>
      </c>
      <c r="I10" s="55"/>
    </row>
    <row r="11" spans="1:9" x14ac:dyDescent="0.25">
      <c r="A11" s="53" t="s">
        <v>48</v>
      </c>
      <c r="B11" s="54">
        <v>0.1406</v>
      </c>
      <c r="C11" s="55">
        <v>1.1000000000000001E-3</v>
      </c>
      <c r="D11" s="39">
        <v>1054</v>
      </c>
      <c r="E11" s="55"/>
      <c r="F11" s="56">
        <v>0.19400000000000001</v>
      </c>
      <c r="G11" s="55">
        <v>2.5999999999999999E-3</v>
      </c>
      <c r="H11" s="39">
        <v>1227</v>
      </c>
      <c r="I11" s="55"/>
    </row>
    <row r="12" spans="1:9" x14ac:dyDescent="0.25">
      <c r="A12" s="53" t="s">
        <v>49</v>
      </c>
      <c r="B12" s="54">
        <v>0.28039999999999998</v>
      </c>
      <c r="C12" s="55">
        <v>1.0699999999999999E-2</v>
      </c>
      <c r="D12" s="39">
        <v>2172</v>
      </c>
      <c r="E12" s="55"/>
      <c r="F12" s="56">
        <v>0.36309999999999998</v>
      </c>
      <c r="G12" s="55">
        <v>1.7299999999999999E-2</v>
      </c>
      <c r="H12" s="39">
        <v>1994</v>
      </c>
      <c r="I12" s="55"/>
    </row>
    <row r="13" spans="1:9" x14ac:dyDescent="0.25">
      <c r="A13" s="53" t="s">
        <v>50</v>
      </c>
      <c r="B13" s="54">
        <v>0.40139999999999998</v>
      </c>
      <c r="C13" s="55">
        <v>1.35E-2</v>
      </c>
      <c r="D13" s="39">
        <v>1257</v>
      </c>
      <c r="E13" s="55"/>
      <c r="F13" s="56">
        <v>0.42049999999999998</v>
      </c>
      <c r="G13" s="55">
        <v>1.17E-2</v>
      </c>
      <c r="H13" s="39">
        <v>984</v>
      </c>
      <c r="I13" s="55"/>
    </row>
    <row r="14" spans="1:9" x14ac:dyDescent="0.25">
      <c r="A14" s="49"/>
      <c r="B14" s="34"/>
      <c r="C14" s="34"/>
      <c r="D14" s="34"/>
      <c r="E14" s="34"/>
      <c r="F14" s="34"/>
      <c r="G14" s="34"/>
      <c r="H14" s="34"/>
    </row>
    <row r="15" spans="1:9" x14ac:dyDescent="0.25">
      <c r="A15" s="40" t="s">
        <v>51</v>
      </c>
    </row>
  </sheetData>
  <pageMargins left="0.7" right="0.7"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customHeight="1" x14ac:dyDescent="0.25"/>
  <cols>
    <col min="1" max="1" width="27.7109375" customWidth="1"/>
    <col min="2" max="2" width="45" customWidth="1"/>
  </cols>
  <sheetData>
    <row r="1" spans="1:4" ht="15" customHeight="1" x14ac:dyDescent="0.25">
      <c r="A1" s="14" t="s">
        <v>13</v>
      </c>
      <c r="B1" s="1"/>
    </row>
    <row r="2" spans="1:4" ht="15" customHeight="1" x14ac:dyDescent="0.25">
      <c r="A2" s="6"/>
      <c r="B2" s="6"/>
    </row>
    <row r="3" spans="1:4" ht="15" customHeight="1" x14ac:dyDescent="0.25">
      <c r="A3" s="6"/>
      <c r="B3" s="6"/>
    </row>
    <row r="4" spans="1:4" ht="15" customHeight="1" x14ac:dyDescent="0.25">
      <c r="A4" s="7" t="s">
        <v>14</v>
      </c>
      <c r="B4" s="7" t="s">
        <v>13</v>
      </c>
    </row>
    <row r="5" spans="1:4" ht="15" customHeight="1" x14ac:dyDescent="0.25">
      <c r="A5" s="7"/>
      <c r="B5" s="7"/>
    </row>
    <row r="6" spans="1:4" ht="15" customHeight="1" x14ac:dyDescent="0.25">
      <c r="A6" s="1" t="s">
        <v>15</v>
      </c>
      <c r="B6" s="8" t="s">
        <v>18</v>
      </c>
    </row>
    <row r="7" spans="1:4" ht="15" customHeight="1" x14ac:dyDescent="0.25">
      <c r="A7" s="1"/>
      <c r="B7" s="1"/>
    </row>
    <row r="8" spans="1:4" ht="15" customHeight="1" x14ac:dyDescent="0.25">
      <c r="A8" s="1" t="s">
        <v>39</v>
      </c>
      <c r="B8" s="8" t="str">
        <f>'Tabel 1a'!$A$2</f>
        <v>Frequentietelling opleidingsniveau vader, moeder</v>
      </c>
      <c r="D8" s="63"/>
    </row>
    <row r="9" spans="1:4" ht="15" customHeight="1" x14ac:dyDescent="0.25">
      <c r="A9" s="1" t="s">
        <v>52</v>
      </c>
      <c r="B9" s="8" t="str">
        <f>'Tabel 1b'!$A$2</f>
        <v>Frequentietelling herkomst gecombineerd, vader, moeder</v>
      </c>
      <c r="D9" s="63"/>
    </row>
    <row r="10" spans="1:4" ht="15" customHeight="1" x14ac:dyDescent="0.25">
      <c r="A10" s="1" t="s">
        <v>63</v>
      </c>
      <c r="B10" s="8" t="str">
        <f>'Tabel 1c'!$A$2</f>
        <v>Frequentietelling verblijfsduur vader, moeder</v>
      </c>
    </row>
    <row r="11" spans="1:4" ht="15" customHeight="1" x14ac:dyDescent="0.25">
      <c r="A11" s="1" t="s">
        <v>68</v>
      </c>
      <c r="B11" s="8" t="str">
        <f>'Tabel 1d'!$A$2</f>
        <v>Frequentietelling ouders in schuldsanering</v>
      </c>
    </row>
    <row r="12" spans="1:4" ht="15" customHeight="1" x14ac:dyDescent="0.25">
      <c r="A12" s="1"/>
      <c r="B12" s="8"/>
    </row>
    <row r="13" spans="1:4" ht="15" customHeight="1" x14ac:dyDescent="0.25">
      <c r="A13" s="1" t="s">
        <v>73</v>
      </c>
      <c r="B13" s="8" t="str">
        <f>'Tabel 2a'!$A$2</f>
        <v>Kruising tussen herkomst vader resp. moeder en opleidingsniveau vader resp. moeder</v>
      </c>
    </row>
    <row r="14" spans="1:4" ht="15" customHeight="1" x14ac:dyDescent="0.25">
      <c r="A14" s="1" t="s">
        <v>74</v>
      </c>
      <c r="B14" s="8" t="str">
        <f>'Tabel 2b'!$A$2</f>
        <v>Kruising tussen herkomst vader resp. moeder en verblijfsduur vader resp. moeder</v>
      </c>
    </row>
    <row r="15" spans="1:4" ht="15" customHeight="1" x14ac:dyDescent="0.25">
      <c r="A15" s="1" t="s">
        <v>76</v>
      </c>
      <c r="B15" s="8" t="str">
        <f>'Tabel 2c'!$A$2</f>
        <v>Kruising tussen opleidingsniveau vader resp. moeder en schuldsanering ouders</v>
      </c>
    </row>
    <row r="16" spans="1:4" ht="15" customHeight="1" x14ac:dyDescent="0.25">
      <c r="A16" s="1" t="s">
        <v>77</v>
      </c>
      <c r="B16" s="8" t="str">
        <f>'Tabel 2d'!$A$2</f>
        <v>Kruising tussen herkomst vader resp. moeder en schuldsanering ouders</v>
      </c>
    </row>
    <row r="17" spans="1:2" ht="15" customHeight="1" x14ac:dyDescent="0.25">
      <c r="A17" s="1" t="s">
        <v>78</v>
      </c>
      <c r="B17" s="8" t="str">
        <f>'Tabel 2e'!$A$2</f>
        <v>Kruising tussen gecombineerde herkomst ouders en opleidingsniveau vader, moeder</v>
      </c>
    </row>
    <row r="18" spans="1:2" ht="15" customHeight="1" x14ac:dyDescent="0.25">
      <c r="A18" s="1" t="s">
        <v>79</v>
      </c>
      <c r="B18" s="8" t="str">
        <f>'Tabel 2f'!$A$2</f>
        <v>Kruising tussen gecombineerde herkomst ouders en verblijfsduur vader, moeder</v>
      </c>
    </row>
    <row r="19" spans="1:2" ht="15" customHeight="1" x14ac:dyDescent="0.25">
      <c r="A19" s="1" t="s">
        <v>80</v>
      </c>
      <c r="B19" s="8" t="str">
        <f>'Tabel 2g'!$A$2</f>
        <v>Kruising tussen gecombineerde herkomst ouders en schuldsanering ouders</v>
      </c>
    </row>
    <row r="20" spans="1:2" ht="15" customHeight="1" x14ac:dyDescent="0.25">
      <c r="A20" s="1"/>
      <c r="B20" s="8"/>
    </row>
    <row r="21" spans="1:2" ht="15" customHeight="1" x14ac:dyDescent="0.25">
      <c r="A21" s="1" t="s">
        <v>82</v>
      </c>
      <c r="B21" s="8" t="str">
        <f>'Tabel 3a'!$A$2</f>
        <v>Gemiddelde, ETA^2 en aantallen van de afzonderlijke categorieën uit regressie Cito eindtoetsscore~opleidingsniveau vader resp. moeder</v>
      </c>
    </row>
    <row r="22" spans="1:2" ht="15" customHeight="1" x14ac:dyDescent="0.25">
      <c r="A22" s="1" t="s">
        <v>86</v>
      </c>
      <c r="B22" s="8" t="str">
        <f>'Tabel 3b'!$A$2</f>
        <v>Gemiddelde, ETA^2 en aantallen van de afzonderlijke categorieën uit regressie Cito eindtoetsscore~herkomst gecombineerd/vader/moeder</v>
      </c>
    </row>
    <row r="23" spans="1:2" ht="15" customHeight="1" x14ac:dyDescent="0.25">
      <c r="A23" s="1" t="s">
        <v>87</v>
      </c>
      <c r="B23" s="8" t="str">
        <f>'Tabel 3c'!$A$2</f>
        <v>Gemiddelde, ETA^2 en aantallen van de afzonderlijke categorieën uit regressie Cito eindtoetsscore~verblijfsduur vader resp. moeder</v>
      </c>
    </row>
    <row r="24" spans="1:2" ht="15" customHeight="1" x14ac:dyDescent="0.25">
      <c r="A24" s="1" t="s">
        <v>88</v>
      </c>
      <c r="B24" s="8" t="str">
        <f>'Tabel 3d'!$A$2</f>
        <v>Gemiddelde, ETA^2 en aantallen van de afzonderlijke categorieën uit regressie Cito eindtoetsscore~schuldsanering ouders</v>
      </c>
    </row>
    <row r="25" spans="1:2" ht="15" customHeight="1" x14ac:dyDescent="0.25">
      <c r="A25" s="1" t="s">
        <v>89</v>
      </c>
      <c r="B25" s="8" t="str">
        <f>'Tabel 3e'!$A$2</f>
        <v>Gemiddelde, ETA^2 en aantallen van de afzonderlijke categorieën uit regressie NSCCT~opleidingsniveau vader resp. moeder</v>
      </c>
    </row>
    <row r="26" spans="1:2" ht="15" customHeight="1" x14ac:dyDescent="0.25">
      <c r="A26" s="1" t="s">
        <v>90</v>
      </c>
      <c r="B26" s="8" t="str">
        <f>'Tabel 3f'!$A$2</f>
        <v>Gemiddelde, ETA^2 en aantallen van de afzonderlijke categorieën uit regressie NSCCT~herkomst gecombineerd/vader/moeder</v>
      </c>
    </row>
    <row r="27" spans="1:2" ht="15" customHeight="1" x14ac:dyDescent="0.25">
      <c r="A27" s="1" t="s">
        <v>91</v>
      </c>
      <c r="B27" s="8" t="str">
        <f>'Tabel 3g'!$A$2</f>
        <v>Gemiddelde, ETA^2 en aantallen van de individuele categorieën uit regressie NSCCT~verblijfsduur vader resp. moeder</v>
      </c>
    </row>
    <row r="28" spans="1:2" ht="15" customHeight="1" x14ac:dyDescent="0.25">
      <c r="A28" s="1" t="s">
        <v>92</v>
      </c>
      <c r="B28" s="8" t="str">
        <f>'Tabel 3h'!$A$2</f>
        <v>Gemiddelde, ETA^2 en aantallen van de individuele categorieën uit regressie NSCCT~schuldsanering ouders</v>
      </c>
    </row>
    <row r="29" spans="1:2" ht="15" customHeight="1" x14ac:dyDescent="0.25">
      <c r="A29" s="1"/>
      <c r="B29" s="8"/>
    </row>
    <row r="30" spans="1:2" ht="15" customHeight="1" x14ac:dyDescent="0.25">
      <c r="A30" s="1" t="s">
        <v>0</v>
      </c>
      <c r="B30" s="8" t="str">
        <f>'Tabel 4'!$A$2</f>
        <v>Verdelingskenmerken</v>
      </c>
    </row>
    <row r="31" spans="1:2" ht="15" customHeight="1" x14ac:dyDescent="0.25">
      <c r="A31" s="1"/>
      <c r="B31" s="8"/>
    </row>
    <row r="32" spans="1:2" ht="15" customHeight="1" x14ac:dyDescent="0.25">
      <c r="A32" s="1" t="s">
        <v>1</v>
      </c>
      <c r="B32" s="8" t="str">
        <f>'Tabel 5'!$A$2</f>
        <v>Correlatiematrix</v>
      </c>
    </row>
    <row r="33" spans="1:2" ht="15" customHeight="1" x14ac:dyDescent="0.25">
      <c r="A33" s="9"/>
      <c r="B33" s="8"/>
    </row>
    <row r="34" spans="1:2" ht="15" customHeight="1" x14ac:dyDescent="0.25">
      <c r="A34" s="9"/>
      <c r="B34" s="8"/>
    </row>
    <row r="35" spans="1:2" ht="15" customHeight="1" x14ac:dyDescent="0.25">
      <c r="A35" s="77" t="s">
        <v>2</v>
      </c>
      <c r="B35" s="77"/>
    </row>
    <row r="36" spans="1:2" ht="15" customHeight="1" x14ac:dyDescent="0.25">
      <c r="A36" s="76" t="s">
        <v>3</v>
      </c>
      <c r="B36" s="76"/>
    </row>
    <row r="37" spans="1:2" ht="15" customHeight="1" x14ac:dyDescent="0.25">
      <c r="A37" s="76" t="s">
        <v>4</v>
      </c>
      <c r="B37" s="76"/>
    </row>
    <row r="38" spans="1:2" ht="15" customHeight="1" x14ac:dyDescent="0.25">
      <c r="A38" s="5" t="s">
        <v>5</v>
      </c>
      <c r="B38" s="5"/>
    </row>
    <row r="39" spans="1:2" ht="15" customHeight="1" x14ac:dyDescent="0.25">
      <c r="A39" s="76" t="s">
        <v>6</v>
      </c>
      <c r="B39" s="76"/>
    </row>
    <row r="40" spans="1:2" ht="15" customHeight="1" x14ac:dyDescent="0.25">
      <c r="A40" s="76" t="s">
        <v>7</v>
      </c>
      <c r="B40" s="76"/>
    </row>
    <row r="41" spans="1:2" ht="15" customHeight="1" x14ac:dyDescent="0.25">
      <c r="A41" s="76" t="s">
        <v>8</v>
      </c>
      <c r="B41" s="76"/>
    </row>
    <row r="42" spans="1:2" ht="15" customHeight="1" x14ac:dyDescent="0.25">
      <c r="A42" s="76" t="s">
        <v>9</v>
      </c>
      <c r="B42" s="76"/>
    </row>
    <row r="43" spans="1:2" ht="15" customHeight="1" x14ac:dyDescent="0.25">
      <c r="A43" s="76" t="s">
        <v>10</v>
      </c>
      <c r="B43" s="76"/>
    </row>
    <row r="44" spans="1:2" ht="15" customHeight="1" x14ac:dyDescent="0.25">
      <c r="A44" s="76" t="s">
        <v>11</v>
      </c>
      <c r="B44" s="76"/>
    </row>
    <row r="45" spans="1:2" ht="15" customHeight="1" x14ac:dyDescent="0.25">
      <c r="A45" s="5" t="s">
        <v>12</v>
      </c>
      <c r="B45" s="10"/>
    </row>
    <row r="46" spans="1:2" ht="15" customHeight="1" x14ac:dyDescent="0.25">
      <c r="A46" s="1"/>
      <c r="B46" s="1"/>
    </row>
    <row r="47" spans="1:2" ht="15" customHeight="1" x14ac:dyDescent="0.25">
      <c r="A47" s="11"/>
      <c r="B47" s="1"/>
    </row>
    <row r="48" spans="1:2" ht="15" customHeight="1" x14ac:dyDescent="0.25">
      <c r="A48" s="12" t="s">
        <v>102</v>
      </c>
      <c r="B48" s="13"/>
    </row>
  </sheetData>
  <mergeCells count="9">
    <mergeCell ref="A42:B42"/>
    <mergeCell ref="A43:B43"/>
    <mergeCell ref="A44:B44"/>
    <mergeCell ref="A35:B35"/>
    <mergeCell ref="A36:B36"/>
    <mergeCell ref="A37:B37"/>
    <mergeCell ref="A39:B39"/>
    <mergeCell ref="A40:B40"/>
    <mergeCell ref="A41:B41"/>
  </mergeCells>
  <hyperlinks>
    <hyperlink ref="B6" location="Toelichting!A1" display="Toelichting bij de tabellen"/>
    <hyperlink ref="B32" location="'Tabel 5'!A1" display="'Tabel 5'!A1"/>
    <hyperlink ref="B30" location="'Tabel 4'!A1" display="'Tabel 4'!A1"/>
    <hyperlink ref="B21:B28" location="'Tabel 4'!A1" display="'Tabel 4'!A1"/>
    <hyperlink ref="B28" location="'Tabel 3h'!A1" display="'Tabel 3h'!A1"/>
    <hyperlink ref="B27" location="'Tabel 3g'!A1" display="'Tabel 3g'!A1"/>
    <hyperlink ref="B26" location="'Tabel 3f'!A1" display="'Tabel 3f'!A1"/>
    <hyperlink ref="B25" location="'Tabel 3e'!A1" display="'Tabel 3e'!A1"/>
    <hyperlink ref="B24" location="'Tabel 3d'!A1" display="'Tabel 3d'!A1"/>
    <hyperlink ref="B23" location="'Tabel 3c'!A1" display="'Tabel 3c'!A1"/>
    <hyperlink ref="B22" location="'Tabel 3b'!A1" display="'Tabel 3b'!A1"/>
    <hyperlink ref="B21" location="'Tabel 3a'!A1" display="'Tabel 3a'!A1"/>
    <hyperlink ref="B13:B19" location="'Tabel 4'!A1" display="'Tabel 4'!A1"/>
    <hyperlink ref="B19" location="'Tabel 2g'!A1" display="'Tabel 2g'!A1"/>
    <hyperlink ref="B18" location="'Tabel 2f'!A1" display="'Tabel 2f'!A1"/>
    <hyperlink ref="B17" location="'Tabel 2e'!A1" display="'Tabel 2e'!A1"/>
    <hyperlink ref="B16" location="'Tabel 2d'!A1" display="'Tabel 2d'!A1"/>
    <hyperlink ref="B15" location="'Tabel 2c'!A1" display="'Tabel 2c'!A1"/>
    <hyperlink ref="B14" location="'Tabel 2b'!A1" display="'Tabel 2b'!A1"/>
    <hyperlink ref="B13" location="'Tabel 2a'!A1" display="'Tabel 2a'!A1"/>
    <hyperlink ref="B8:B11" location="'Tabel 4'!A1" display="'Tabel 4'!A1"/>
    <hyperlink ref="B11" location="'Tabel 1d'!A1" display="'Tabel 1d'!A1"/>
    <hyperlink ref="B10" location="'Tabel 1c'!A1" display="'Tabel 1c'!A1"/>
    <hyperlink ref="B9" location="'Tabel 1b'!A1" display="'Tabel 1b'!A1"/>
    <hyperlink ref="B8" location="'Tabel 1a'!A1" display="'Tabel 1a'!A1"/>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
  <sheetViews>
    <sheetView showGridLines="0" workbookViewId="0"/>
  </sheetViews>
  <sheetFormatPr defaultRowHeight="15" x14ac:dyDescent="0.25"/>
  <cols>
    <col min="1" max="1" width="49.85546875" style="32" customWidth="1"/>
    <col min="2" max="4" width="12" style="32" customWidth="1"/>
    <col min="5" max="5" width="1.7109375" style="32" customWidth="1"/>
    <col min="6" max="8" width="12" style="32" customWidth="1"/>
    <col min="9" max="9" width="1.7109375" style="32" customWidth="1"/>
    <col min="10" max="12" width="12" style="32" customWidth="1"/>
    <col min="13" max="16384" width="9.140625" style="32"/>
  </cols>
  <sheetData>
    <row r="1" spans="1:13" x14ac:dyDescent="0.25">
      <c r="A1" s="31" t="s">
        <v>90</v>
      </c>
      <c r="B1" s="31"/>
      <c r="C1" s="31"/>
      <c r="D1" s="31"/>
      <c r="E1" s="31"/>
    </row>
    <row r="2" spans="1:13" x14ac:dyDescent="0.25">
      <c r="A2" s="33" t="s">
        <v>111</v>
      </c>
      <c r="B2" s="33"/>
      <c r="C2" s="33"/>
      <c r="D2" s="33"/>
      <c r="E2" s="33"/>
      <c r="F2" s="34"/>
      <c r="G2" s="34"/>
      <c r="H2" s="34"/>
      <c r="I2" s="34"/>
      <c r="J2" s="34"/>
      <c r="K2" s="34"/>
      <c r="L2" s="34"/>
    </row>
    <row r="3" spans="1:13" x14ac:dyDescent="0.25">
      <c r="B3" s="51" t="s">
        <v>53</v>
      </c>
      <c r="C3" s="51"/>
      <c r="D3" s="51"/>
      <c r="F3" s="51" t="s">
        <v>54</v>
      </c>
      <c r="G3" s="51"/>
      <c r="H3" s="51"/>
      <c r="I3" s="41"/>
      <c r="J3" s="51" t="s">
        <v>42</v>
      </c>
      <c r="K3" s="51"/>
      <c r="L3" s="51"/>
    </row>
    <row r="4" spans="1:13" x14ac:dyDescent="0.25">
      <c r="A4" s="52"/>
      <c r="B4" s="52" t="s">
        <v>131</v>
      </c>
      <c r="C4" s="52" t="s">
        <v>84</v>
      </c>
      <c r="D4" s="52" t="s">
        <v>132</v>
      </c>
      <c r="E4" s="52"/>
      <c r="F4" s="52" t="s">
        <v>131</v>
      </c>
      <c r="G4" s="52" t="s">
        <v>84</v>
      </c>
      <c r="H4" s="52" t="s">
        <v>132</v>
      </c>
      <c r="I4" s="52"/>
      <c r="J4" s="52" t="s">
        <v>131</v>
      </c>
      <c r="K4" s="52" t="s">
        <v>84</v>
      </c>
      <c r="L4" s="52" t="s">
        <v>132</v>
      </c>
    </row>
    <row r="5" spans="1:13" x14ac:dyDescent="0.25">
      <c r="A5" s="53"/>
      <c r="B5" s="53"/>
      <c r="C5" s="53"/>
      <c r="D5" s="53"/>
      <c r="E5" s="53"/>
      <c r="F5" s="53"/>
      <c r="G5" s="53"/>
      <c r="H5" s="53"/>
      <c r="I5" s="53"/>
      <c r="J5" s="53"/>
      <c r="K5" s="53"/>
      <c r="L5" s="53"/>
    </row>
    <row r="6" spans="1:13" x14ac:dyDescent="0.25">
      <c r="A6" s="53" t="s">
        <v>55</v>
      </c>
      <c r="B6" s="54">
        <v>0.1648</v>
      </c>
      <c r="C6" s="57">
        <v>1.52E-2</v>
      </c>
      <c r="D6" s="39">
        <v>10320</v>
      </c>
      <c r="E6" s="55"/>
      <c r="F6" s="56">
        <v>0.1704</v>
      </c>
      <c r="G6" s="57">
        <v>1.5100000000000001E-2</v>
      </c>
      <c r="H6" s="39">
        <v>9463</v>
      </c>
      <c r="I6" s="55"/>
      <c r="J6" s="56">
        <v>0.1686</v>
      </c>
      <c r="K6" s="55">
        <v>1.47E-2</v>
      </c>
      <c r="L6" s="39">
        <v>9411</v>
      </c>
      <c r="M6" s="55"/>
    </row>
    <row r="7" spans="1:13" x14ac:dyDescent="0.25">
      <c r="A7" s="53" t="s">
        <v>56</v>
      </c>
      <c r="B7" s="54">
        <v>-4.0800000000000003E-2</v>
      </c>
      <c r="C7" s="57">
        <v>0</v>
      </c>
      <c r="D7" s="39">
        <v>126</v>
      </c>
      <c r="E7" s="55"/>
      <c r="F7" s="56">
        <v>0.1323</v>
      </c>
      <c r="G7" s="57">
        <v>4.0000000000000002E-4</v>
      </c>
      <c r="H7" s="39">
        <v>450</v>
      </c>
      <c r="I7" s="55"/>
      <c r="J7" s="56">
        <v>0.12130000000000001</v>
      </c>
      <c r="K7" s="55">
        <v>2.9999999999999997E-4</v>
      </c>
      <c r="L7" s="39">
        <v>499</v>
      </c>
      <c r="M7" s="55"/>
    </row>
    <row r="8" spans="1:13" x14ac:dyDescent="0.25">
      <c r="A8" s="53" t="s">
        <v>57</v>
      </c>
      <c r="B8" s="54">
        <v>-0.32700000000000001</v>
      </c>
      <c r="C8" s="57">
        <v>1.6000000000000001E-3</v>
      </c>
      <c r="D8" s="39">
        <v>170</v>
      </c>
      <c r="E8" s="55"/>
      <c r="F8" s="56">
        <v>-0.34689999999999999</v>
      </c>
      <c r="G8" s="57">
        <v>1.9E-3</v>
      </c>
      <c r="H8" s="39">
        <v>182</v>
      </c>
      <c r="I8" s="55"/>
      <c r="J8" s="56">
        <v>-0.22639999999999999</v>
      </c>
      <c r="K8" s="55">
        <v>1.1999999999999999E-3</v>
      </c>
      <c r="L8" s="39">
        <v>257</v>
      </c>
      <c r="M8" s="55"/>
    </row>
    <row r="9" spans="1:13" x14ac:dyDescent="0.25">
      <c r="A9" s="53" t="s">
        <v>58</v>
      </c>
      <c r="B9" s="54">
        <v>-0.50649999999999995</v>
      </c>
      <c r="C9" s="57">
        <v>2.29E-2</v>
      </c>
      <c r="D9" s="39">
        <v>1067</v>
      </c>
      <c r="E9" s="55"/>
      <c r="F9" s="56">
        <v>-0.46679999999999999</v>
      </c>
      <c r="G9" s="57">
        <v>2.1000000000000001E-2</v>
      </c>
      <c r="H9" s="39">
        <v>1144</v>
      </c>
      <c r="I9" s="55"/>
      <c r="J9" s="56">
        <v>-0.501</v>
      </c>
      <c r="K9" s="55">
        <v>2.2700000000000001E-2</v>
      </c>
      <c r="L9" s="39">
        <v>1079</v>
      </c>
      <c r="M9" s="55"/>
    </row>
    <row r="10" spans="1:13" x14ac:dyDescent="0.25">
      <c r="A10" s="53" t="s">
        <v>59</v>
      </c>
      <c r="B10" s="54">
        <v>0.1565</v>
      </c>
      <c r="C10" s="57">
        <v>2.0000000000000001E-4</v>
      </c>
      <c r="D10" s="39">
        <v>169</v>
      </c>
      <c r="E10" s="55"/>
      <c r="F10" s="56">
        <v>0.16489999999999999</v>
      </c>
      <c r="G10" s="57">
        <v>5.9999999999999995E-4</v>
      </c>
      <c r="H10" s="39">
        <v>421</v>
      </c>
      <c r="I10" s="55"/>
      <c r="J10" s="56">
        <v>0.1371</v>
      </c>
      <c r="K10" s="55">
        <v>4.0000000000000002E-4</v>
      </c>
      <c r="L10" s="39">
        <v>442</v>
      </c>
      <c r="M10" s="55"/>
    </row>
    <row r="11" spans="1:13" x14ac:dyDescent="0.25">
      <c r="A11" s="53" t="s">
        <v>60</v>
      </c>
      <c r="B11" s="54">
        <v>-0.39489999999999997</v>
      </c>
      <c r="C11" s="57">
        <v>4.7000000000000002E-3</v>
      </c>
      <c r="D11" s="39">
        <v>353</v>
      </c>
      <c r="E11" s="55"/>
      <c r="F11" s="56">
        <v>-0.30730000000000002</v>
      </c>
      <c r="G11" s="57">
        <v>3.3999999999999998E-3</v>
      </c>
      <c r="H11" s="39">
        <v>408</v>
      </c>
      <c r="I11" s="55"/>
      <c r="J11" s="56">
        <v>-0.30149999999999999</v>
      </c>
      <c r="K11" s="55">
        <v>3.3999999999999998E-3</v>
      </c>
      <c r="L11" s="39">
        <v>425</v>
      </c>
      <c r="M11" s="55"/>
    </row>
    <row r="12" spans="1:13" x14ac:dyDescent="0.25">
      <c r="A12" s="53" t="s">
        <v>61</v>
      </c>
      <c r="B12" s="54">
        <v>-0.45069999999999999</v>
      </c>
      <c r="C12" s="57">
        <v>5.7000000000000002E-3</v>
      </c>
      <c r="D12" s="39">
        <v>330</v>
      </c>
      <c r="E12" s="55"/>
      <c r="F12" s="56">
        <v>-0.3629</v>
      </c>
      <c r="G12" s="57">
        <v>4.8999999999999998E-3</v>
      </c>
      <c r="H12" s="39">
        <v>425</v>
      </c>
      <c r="I12" s="55"/>
      <c r="J12" s="56">
        <v>-0.34399999999999997</v>
      </c>
      <c r="K12" s="55">
        <v>4.3E-3</v>
      </c>
      <c r="L12" s="39">
        <v>412</v>
      </c>
      <c r="M12" s="55"/>
    </row>
    <row r="13" spans="1:13" x14ac:dyDescent="0.25">
      <c r="A13" s="53" t="s">
        <v>62</v>
      </c>
      <c r="B13" s="54">
        <v>-0.53369999999999995</v>
      </c>
      <c r="C13" s="57">
        <v>2.2100000000000002E-2</v>
      </c>
      <c r="D13" s="39">
        <v>931</v>
      </c>
      <c r="E13" s="55"/>
      <c r="F13" s="56">
        <v>-0.53849999999999998</v>
      </c>
      <c r="G13" s="57">
        <v>2.35E-2</v>
      </c>
      <c r="H13" s="39">
        <v>973</v>
      </c>
      <c r="I13" s="55"/>
      <c r="J13" s="56">
        <v>-0.52910000000000001</v>
      </c>
      <c r="K13" s="55">
        <v>2.1899999999999999E-2</v>
      </c>
      <c r="L13" s="39">
        <v>941</v>
      </c>
      <c r="M13" s="55"/>
    </row>
    <row r="14" spans="1:13" x14ac:dyDescent="0.25">
      <c r="A14" s="49"/>
      <c r="B14" s="49"/>
      <c r="C14" s="49"/>
      <c r="D14" s="49"/>
      <c r="E14" s="49"/>
      <c r="F14" s="34"/>
      <c r="G14" s="34"/>
      <c r="H14" s="34"/>
      <c r="I14" s="34"/>
      <c r="J14" s="34"/>
      <c r="K14" s="34"/>
      <c r="L14" s="34"/>
    </row>
    <row r="15" spans="1:13" x14ac:dyDescent="0.25">
      <c r="A15" s="40" t="s">
        <v>51</v>
      </c>
      <c r="B15" s="40"/>
      <c r="C15" s="40"/>
      <c r="D15" s="40"/>
      <c r="E15" s="40"/>
    </row>
    <row r="22" spans="10:16" x14ac:dyDescent="0.25">
      <c r="J22" s="58"/>
      <c r="K22" s="58"/>
      <c r="L22" s="58"/>
      <c r="M22" s="58"/>
      <c r="N22" s="58"/>
      <c r="O22" s="58"/>
      <c r="P22" s="58"/>
    </row>
    <row r="23" spans="10:16" x14ac:dyDescent="0.25">
      <c r="J23" s="58"/>
      <c r="K23" s="58"/>
      <c r="L23" s="58"/>
      <c r="M23" s="58"/>
      <c r="N23" s="58"/>
      <c r="O23" s="58"/>
      <c r="P23" s="58"/>
    </row>
    <row r="24" spans="10:16" x14ac:dyDescent="0.25">
      <c r="J24" s="58"/>
      <c r="K24" s="58"/>
      <c r="L24" s="58"/>
      <c r="M24" s="58"/>
      <c r="N24" s="58"/>
      <c r="O24" s="58"/>
      <c r="P24" s="58"/>
    </row>
    <row r="25" spans="10:16" x14ac:dyDescent="0.25">
      <c r="J25" s="58"/>
      <c r="K25" s="58"/>
      <c r="L25" s="58"/>
      <c r="M25" s="58"/>
      <c r="N25" s="58"/>
      <c r="O25" s="58"/>
      <c r="P25" s="58"/>
    </row>
    <row r="26" spans="10:16" x14ac:dyDescent="0.25">
      <c r="J26" s="58"/>
      <c r="K26" s="58"/>
      <c r="L26" s="58"/>
      <c r="M26" s="58"/>
      <c r="N26" s="58"/>
      <c r="O26" s="58"/>
      <c r="P26" s="58"/>
    </row>
    <row r="27" spans="10:16" x14ac:dyDescent="0.25">
      <c r="J27" s="58"/>
      <c r="K27" s="58"/>
      <c r="L27" s="58"/>
      <c r="M27" s="58"/>
      <c r="N27" s="58"/>
      <c r="O27" s="58"/>
      <c r="P27" s="58"/>
    </row>
    <row r="28" spans="10:16" x14ac:dyDescent="0.25">
      <c r="J28" s="58"/>
      <c r="K28" s="58"/>
      <c r="L28" s="58"/>
      <c r="M28" s="58"/>
      <c r="N28" s="58"/>
      <c r="O28" s="58"/>
      <c r="P28" s="58"/>
    </row>
    <row r="29" spans="10:16" x14ac:dyDescent="0.25">
      <c r="J29" s="58"/>
      <c r="K29" s="58"/>
      <c r="L29" s="58"/>
      <c r="M29" s="58"/>
      <c r="N29" s="58"/>
      <c r="O29" s="58"/>
      <c r="P29" s="58"/>
    </row>
    <row r="30" spans="10:16" x14ac:dyDescent="0.25">
      <c r="J30" s="58"/>
      <c r="K30" s="58"/>
      <c r="L30" s="58"/>
      <c r="M30" s="58"/>
      <c r="N30" s="58"/>
      <c r="O30" s="58"/>
      <c r="P30" s="58"/>
    </row>
  </sheetData>
  <pageMargins left="0.7" right="0.7" top="0.75" bottom="0.75" header="0.3" footer="0.3"/>
  <pageSetup paperSize="9" scale="81" orientation="landscape"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21" style="32" customWidth="1"/>
    <col min="2" max="4" width="12" style="32" customWidth="1"/>
    <col min="5" max="5" width="1.7109375" style="32" customWidth="1"/>
    <col min="6" max="8" width="12" style="32" customWidth="1"/>
    <col min="9" max="16384" width="9.140625" style="32"/>
  </cols>
  <sheetData>
    <row r="1" spans="1:9" x14ac:dyDescent="0.25">
      <c r="A1" s="31" t="s">
        <v>91</v>
      </c>
    </row>
    <row r="2" spans="1:9" x14ac:dyDescent="0.25">
      <c r="A2" s="33" t="s">
        <v>112</v>
      </c>
      <c r="B2" s="34"/>
      <c r="C2" s="34"/>
      <c r="D2" s="34"/>
      <c r="E2" s="34"/>
      <c r="F2" s="34"/>
      <c r="G2" s="34"/>
      <c r="H2" s="34"/>
    </row>
    <row r="3" spans="1:9" x14ac:dyDescent="0.25">
      <c r="B3" s="51" t="s">
        <v>54</v>
      </c>
      <c r="C3" s="51"/>
      <c r="D3" s="51"/>
      <c r="E3" s="41"/>
      <c r="F3" s="51" t="s">
        <v>42</v>
      </c>
      <c r="G3" s="51"/>
      <c r="H3" s="51"/>
    </row>
    <row r="4" spans="1:9" x14ac:dyDescent="0.25">
      <c r="A4" s="52"/>
      <c r="B4" s="52" t="s">
        <v>131</v>
      </c>
      <c r="C4" s="52" t="s">
        <v>84</v>
      </c>
      <c r="D4" s="52" t="s">
        <v>132</v>
      </c>
      <c r="E4" s="52"/>
      <c r="F4" s="52" t="s">
        <v>131</v>
      </c>
      <c r="G4" s="52" t="s">
        <v>84</v>
      </c>
      <c r="H4" s="52" t="s">
        <v>132</v>
      </c>
    </row>
    <row r="5" spans="1:9" x14ac:dyDescent="0.25">
      <c r="A5" s="53"/>
      <c r="B5" s="53"/>
      <c r="C5" s="53"/>
      <c r="D5" s="53"/>
      <c r="E5" s="53"/>
      <c r="F5" s="53"/>
      <c r="G5" s="53"/>
      <c r="H5" s="53"/>
    </row>
    <row r="6" spans="1:9" x14ac:dyDescent="0.25">
      <c r="A6" s="53" t="s">
        <v>65</v>
      </c>
      <c r="B6" s="54">
        <v>-0.18509999999999999</v>
      </c>
      <c r="C6" s="55">
        <v>1.2999999999999999E-3</v>
      </c>
      <c r="D6" s="39">
        <v>393</v>
      </c>
      <c r="E6" s="55"/>
      <c r="F6" s="56">
        <v>-0.22750000000000001</v>
      </c>
      <c r="G6" s="55">
        <v>1.1000000000000001E-3</v>
      </c>
      <c r="H6" s="39">
        <v>221</v>
      </c>
      <c r="I6" s="55"/>
    </row>
    <row r="7" spans="1:9" x14ac:dyDescent="0.25">
      <c r="A7" s="53" t="s">
        <v>75</v>
      </c>
      <c r="B7" s="54">
        <v>-0.18060000000000001</v>
      </c>
      <c r="C7" s="55">
        <v>1.6999999999999999E-3</v>
      </c>
      <c r="D7" s="39">
        <v>520</v>
      </c>
      <c r="E7" s="55"/>
      <c r="F7" s="56">
        <v>-0.16450000000000001</v>
      </c>
      <c r="G7" s="55">
        <v>2.2000000000000001E-3</v>
      </c>
      <c r="H7" s="39">
        <v>790</v>
      </c>
      <c r="I7" s="55"/>
    </row>
    <row r="8" spans="1:9" x14ac:dyDescent="0.25">
      <c r="A8" s="53" t="s">
        <v>67</v>
      </c>
      <c r="B8" s="54">
        <v>4.0500000000000001E-2</v>
      </c>
      <c r="C8" s="55">
        <v>2.0000000000000001E-4</v>
      </c>
      <c r="D8" s="39">
        <v>12553</v>
      </c>
      <c r="E8" s="55"/>
      <c r="F8" s="56">
        <v>4.19E-2</v>
      </c>
      <c r="G8" s="55">
        <v>2.9999999999999997E-4</v>
      </c>
      <c r="H8" s="39">
        <v>12455</v>
      </c>
      <c r="I8" s="55"/>
    </row>
    <row r="9" spans="1:9" x14ac:dyDescent="0.25">
      <c r="A9" s="49"/>
      <c r="B9" s="34"/>
      <c r="C9" s="34"/>
      <c r="D9" s="34"/>
      <c r="E9" s="34"/>
      <c r="F9" s="34"/>
      <c r="G9" s="34"/>
      <c r="H9" s="34"/>
    </row>
    <row r="10" spans="1:9" x14ac:dyDescent="0.25">
      <c r="A10" s="40" t="s">
        <v>51</v>
      </c>
    </row>
    <row r="17" spans="8:8" x14ac:dyDescent="0.25">
      <c r="H17" s="38"/>
    </row>
    <row r="18" spans="8:8" x14ac:dyDescent="0.25">
      <c r="H18" s="38"/>
    </row>
    <row r="19" spans="8:8" x14ac:dyDescent="0.25">
      <c r="H19" s="38"/>
    </row>
    <row r="20" spans="8:8" x14ac:dyDescent="0.25">
      <c r="H20" s="38"/>
    </row>
    <row r="21" spans="8:8" x14ac:dyDescent="0.25">
      <c r="H21" s="38"/>
    </row>
    <row r="22" spans="8:8" x14ac:dyDescent="0.25">
      <c r="H22" s="38"/>
    </row>
  </sheetData>
  <pageMargins left="0.7" right="0.7" top="0.75" bottom="0.75" header="0.3" footer="0.3"/>
  <pageSetup paperSize="9" orientation="landscape"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48.5703125" style="32" customWidth="1"/>
    <col min="2" max="4" width="12" style="32" customWidth="1"/>
    <col min="5" max="5" width="1.7109375" style="32" customWidth="1"/>
    <col min="6" max="16384" width="9.140625" style="32"/>
  </cols>
  <sheetData>
    <row r="1" spans="1:5" x14ac:dyDescent="0.25">
      <c r="A1" s="31" t="s">
        <v>92</v>
      </c>
    </row>
    <row r="2" spans="1:5" x14ac:dyDescent="0.25">
      <c r="A2" s="33" t="s">
        <v>113</v>
      </c>
      <c r="B2" s="34"/>
      <c r="C2" s="34"/>
      <c r="D2" s="34"/>
      <c r="E2" s="34"/>
    </row>
    <row r="3" spans="1:5" x14ac:dyDescent="0.25">
      <c r="B3" s="51" t="s">
        <v>81</v>
      </c>
      <c r="C3" s="51"/>
      <c r="D3" s="51"/>
      <c r="E3" s="41"/>
    </row>
    <row r="4" spans="1:5" x14ac:dyDescent="0.25">
      <c r="A4" s="52"/>
      <c r="B4" s="52" t="s">
        <v>131</v>
      </c>
      <c r="C4" s="52" t="s">
        <v>84</v>
      </c>
      <c r="D4" s="52" t="s">
        <v>132</v>
      </c>
      <c r="E4" s="68"/>
    </row>
    <row r="5" spans="1:5" x14ac:dyDescent="0.25">
      <c r="A5" s="53"/>
      <c r="B5" s="53"/>
      <c r="C5" s="53"/>
      <c r="D5" s="53"/>
      <c r="E5" s="53"/>
    </row>
    <row r="6" spans="1:5" x14ac:dyDescent="0.25">
      <c r="A6" s="53" t="s">
        <v>71</v>
      </c>
      <c r="B6" s="59">
        <v>3.1E-2</v>
      </c>
      <c r="C6" s="57">
        <v>0</v>
      </c>
      <c r="D6" s="39">
        <v>13297</v>
      </c>
      <c r="E6" s="55"/>
    </row>
    <row r="7" spans="1:5" x14ac:dyDescent="0.25">
      <c r="A7" s="53" t="s">
        <v>72</v>
      </c>
      <c r="B7" s="59">
        <v>-0.42149999999999999</v>
      </c>
      <c r="C7" s="57">
        <v>2.5999999999999999E-3</v>
      </c>
      <c r="D7" s="39">
        <v>169</v>
      </c>
      <c r="E7" s="55"/>
    </row>
    <row r="8" spans="1:5" x14ac:dyDescent="0.25">
      <c r="A8" s="49"/>
      <c r="B8" s="34"/>
      <c r="C8" s="34"/>
      <c r="D8" s="34"/>
      <c r="E8" s="34"/>
    </row>
    <row r="9" spans="1:5" x14ac:dyDescent="0.25">
      <c r="A9" s="40" t="s">
        <v>51</v>
      </c>
    </row>
  </sheetData>
  <pageMargins left="0.7" right="0.7" top="0.75" bottom="0.75" header="0.3" footer="0.3"/>
  <pageSetup paperSize="9" orientation="landscape"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28" style="32" customWidth="1"/>
    <col min="2" max="2" width="9" style="32" bestFit="1" customWidth="1"/>
    <col min="3" max="3" width="15.28515625" style="32" customWidth="1"/>
    <col min="4" max="4" width="10.140625" style="32" customWidth="1"/>
    <col min="5" max="5" width="8.85546875" style="32" customWidth="1"/>
    <col min="6" max="6" width="8" style="32" customWidth="1"/>
    <col min="7" max="16384" width="9.140625" style="32"/>
  </cols>
  <sheetData>
    <row r="1" spans="1:10" x14ac:dyDescent="0.25">
      <c r="A1" s="31" t="s">
        <v>0</v>
      </c>
    </row>
    <row r="2" spans="1:10" x14ac:dyDescent="0.25">
      <c r="A2" s="33" t="s">
        <v>93</v>
      </c>
      <c r="B2" s="34"/>
      <c r="C2" s="34"/>
      <c r="D2" s="34"/>
      <c r="E2" s="34"/>
      <c r="F2" s="34"/>
    </row>
    <row r="3" spans="1:10" x14ac:dyDescent="0.25">
      <c r="A3" s="60"/>
      <c r="B3" s="61" t="s">
        <v>83</v>
      </c>
      <c r="C3" s="61" t="s">
        <v>94</v>
      </c>
      <c r="D3" s="61" t="s">
        <v>95</v>
      </c>
      <c r="E3" s="61" t="s">
        <v>96</v>
      </c>
      <c r="F3" s="61" t="s">
        <v>70</v>
      </c>
    </row>
    <row r="4" spans="1:10" x14ac:dyDescent="0.25">
      <c r="A4" s="58"/>
      <c r="B4" s="58"/>
      <c r="C4" s="58"/>
      <c r="D4" s="58"/>
      <c r="E4" s="58"/>
      <c r="F4" s="58"/>
    </row>
    <row r="5" spans="1:10" x14ac:dyDescent="0.25">
      <c r="A5" s="53" t="s">
        <v>114</v>
      </c>
      <c r="B5" s="54">
        <v>1.3378000000000001</v>
      </c>
      <c r="C5" s="56">
        <v>2.1903999999999999</v>
      </c>
      <c r="D5" s="56">
        <v>-6.0199999999999997E-2</v>
      </c>
      <c r="E5" s="56">
        <v>-1.2643</v>
      </c>
      <c r="F5" s="39">
        <v>13466</v>
      </c>
      <c r="G5" s="55"/>
    </row>
    <row r="6" spans="1:10" x14ac:dyDescent="0.25">
      <c r="A6" s="53" t="s">
        <v>115</v>
      </c>
      <c r="B6" s="54">
        <v>1.7484999999999999</v>
      </c>
      <c r="C6" s="56">
        <v>2.4571999999999998</v>
      </c>
      <c r="D6" s="56">
        <v>0.26939999999999997</v>
      </c>
      <c r="E6" s="56">
        <v>-1.0726</v>
      </c>
      <c r="F6" s="39">
        <v>13466</v>
      </c>
      <c r="G6" s="55"/>
    </row>
    <row r="7" spans="1:10" x14ac:dyDescent="0.25">
      <c r="A7" s="53" t="s">
        <v>116</v>
      </c>
      <c r="B7" s="54">
        <v>0.47739999999999999</v>
      </c>
      <c r="C7" s="56">
        <v>1.0066999999999999</v>
      </c>
      <c r="D7" s="56">
        <v>1.8603000000000001</v>
      </c>
      <c r="E7" s="56">
        <v>2.1246999999999998</v>
      </c>
      <c r="F7" s="39">
        <v>13466</v>
      </c>
      <c r="G7" s="55"/>
    </row>
    <row r="8" spans="1:10" x14ac:dyDescent="0.25">
      <c r="A8" s="53" t="s">
        <v>118</v>
      </c>
      <c r="B8" s="54">
        <v>1.6400000000000001E-2</v>
      </c>
      <c r="C8" s="56">
        <v>0.12709999999999999</v>
      </c>
      <c r="D8" s="56">
        <v>7.6132999999999997</v>
      </c>
      <c r="E8" s="56">
        <v>55.97</v>
      </c>
      <c r="F8" s="39">
        <v>13466</v>
      </c>
      <c r="G8" s="55"/>
      <c r="J8" s="58"/>
    </row>
    <row r="9" spans="1:10" x14ac:dyDescent="0.25">
      <c r="A9" s="53" t="s">
        <v>117</v>
      </c>
      <c r="B9" s="54">
        <v>5.8700000000000002E-2</v>
      </c>
      <c r="C9" s="56">
        <v>0.23499999999999999</v>
      </c>
      <c r="D9" s="56">
        <v>3.7565</v>
      </c>
      <c r="E9" s="56">
        <v>12.1128</v>
      </c>
      <c r="F9" s="39">
        <v>13466</v>
      </c>
      <c r="G9" s="55"/>
      <c r="J9" s="58"/>
    </row>
    <row r="10" spans="1:10" x14ac:dyDescent="0.25">
      <c r="A10" s="53" t="s">
        <v>119</v>
      </c>
      <c r="B10" s="54">
        <v>0.92490000000000006</v>
      </c>
      <c r="C10" s="56">
        <v>0.26350000000000001</v>
      </c>
      <c r="D10" s="56">
        <v>-3.2254</v>
      </c>
      <c r="E10" s="56">
        <v>8.4041999999999994</v>
      </c>
      <c r="F10" s="39">
        <v>13466</v>
      </c>
      <c r="G10" s="55"/>
      <c r="I10" s="58"/>
      <c r="J10" s="58"/>
    </row>
    <row r="11" spans="1:10" x14ac:dyDescent="0.25">
      <c r="A11" s="53" t="s">
        <v>72</v>
      </c>
      <c r="B11" s="54">
        <v>1.26E-2</v>
      </c>
      <c r="C11" s="56">
        <v>0.1113</v>
      </c>
      <c r="D11" s="56">
        <v>8.7584</v>
      </c>
      <c r="E11" s="56">
        <v>74.721400000000003</v>
      </c>
      <c r="F11" s="39">
        <v>13466</v>
      </c>
      <c r="G11" s="55"/>
      <c r="I11" s="58"/>
      <c r="J11" s="58"/>
    </row>
    <row r="12" spans="1:10" x14ac:dyDescent="0.25">
      <c r="A12" s="53" t="s">
        <v>71</v>
      </c>
      <c r="B12" s="54">
        <v>0.98740000000000006</v>
      </c>
      <c r="C12" s="56">
        <v>0.1113</v>
      </c>
      <c r="D12" s="56">
        <v>-8.7584</v>
      </c>
      <c r="E12" s="56">
        <v>74.721400000000003</v>
      </c>
      <c r="F12" s="39">
        <v>13466</v>
      </c>
      <c r="G12" s="55"/>
      <c r="I12" s="58"/>
      <c r="J12" s="58"/>
    </row>
    <row r="13" spans="1:10" x14ac:dyDescent="0.25">
      <c r="A13" s="53" t="s">
        <v>97</v>
      </c>
      <c r="B13" s="54">
        <v>2.53E-2</v>
      </c>
      <c r="C13" s="56">
        <v>0.98939999999999995</v>
      </c>
      <c r="D13" s="56">
        <v>-0.75970000000000004</v>
      </c>
      <c r="E13" s="56">
        <v>0.6764</v>
      </c>
      <c r="F13" s="39">
        <v>13466</v>
      </c>
      <c r="G13" s="55"/>
      <c r="I13" s="58"/>
      <c r="J13" s="58"/>
    </row>
    <row r="14" spans="1:10" x14ac:dyDescent="0.25">
      <c r="A14" s="53" t="s">
        <v>120</v>
      </c>
      <c r="B14" s="54">
        <v>534.04780000000005</v>
      </c>
      <c r="C14" s="56">
        <v>10.0654</v>
      </c>
      <c r="D14" s="56">
        <v>-0.55379999999999996</v>
      </c>
      <c r="E14" s="56">
        <v>-0.13389999999999999</v>
      </c>
      <c r="F14" s="39">
        <v>13466</v>
      </c>
      <c r="G14" s="55"/>
      <c r="I14" s="58"/>
      <c r="J14" s="58"/>
    </row>
    <row r="15" spans="1:10" x14ac:dyDescent="0.25">
      <c r="A15" s="34"/>
      <c r="B15" s="34"/>
      <c r="C15" s="34"/>
      <c r="D15" s="34"/>
      <c r="E15" s="34"/>
      <c r="F15" s="34"/>
      <c r="G15" s="38"/>
      <c r="I15" s="58"/>
      <c r="J15" s="58"/>
    </row>
    <row r="16" spans="1:10" x14ac:dyDescent="0.25">
      <c r="A16" s="40" t="s">
        <v>51</v>
      </c>
      <c r="G16" s="38"/>
      <c r="I16" s="58"/>
      <c r="J16" s="58"/>
    </row>
    <row r="17" spans="1:10" x14ac:dyDescent="0.25">
      <c r="G17" s="38"/>
      <c r="I17" s="58"/>
      <c r="J17" s="58"/>
    </row>
    <row r="18" spans="1:10" x14ac:dyDescent="0.25">
      <c r="G18" s="38"/>
      <c r="I18" s="58"/>
    </row>
    <row r="19" spans="1:10" x14ac:dyDescent="0.25">
      <c r="G19" s="38"/>
      <c r="I19" s="58"/>
    </row>
    <row r="20" spans="1:10" x14ac:dyDescent="0.25">
      <c r="G20" s="38"/>
    </row>
    <row r="21" spans="1:10" x14ac:dyDescent="0.25">
      <c r="G21" s="38"/>
    </row>
    <row r="24" spans="1:10" x14ac:dyDescent="0.25">
      <c r="A24" s="67"/>
    </row>
  </sheetData>
  <pageMargins left="0.7" right="0.7" top="0.75" bottom="0.75" header="0.3" footer="0.3"/>
  <pageSetup paperSize="9"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
  <sheetViews>
    <sheetView showGridLines="0" workbookViewId="0"/>
  </sheetViews>
  <sheetFormatPr defaultRowHeight="15" x14ac:dyDescent="0.25"/>
  <cols>
    <col min="1" max="1" width="28.140625" style="32" customWidth="1"/>
    <col min="2" max="2" width="14.7109375" style="32" customWidth="1"/>
    <col min="3" max="3" width="12" style="32" customWidth="1"/>
    <col min="4" max="4" width="13" style="32" customWidth="1"/>
    <col min="5" max="5" width="12.85546875" style="32" customWidth="1"/>
    <col min="6" max="11" width="12" style="32" customWidth="1"/>
    <col min="12" max="16384" width="9.140625" style="32"/>
  </cols>
  <sheetData>
    <row r="1" spans="1:12" x14ac:dyDescent="0.25">
      <c r="A1" s="31" t="s">
        <v>1</v>
      </c>
    </row>
    <row r="2" spans="1:12" x14ac:dyDescent="0.25">
      <c r="A2" s="33" t="s">
        <v>98</v>
      </c>
      <c r="B2" s="34"/>
      <c r="C2" s="34"/>
      <c r="D2" s="34"/>
      <c r="E2" s="34"/>
      <c r="F2" s="34"/>
      <c r="G2" s="34"/>
      <c r="H2" s="34"/>
      <c r="I2" s="34"/>
      <c r="J2" s="34"/>
      <c r="K2" s="34"/>
    </row>
    <row r="3" spans="1:12" s="70" customFormat="1" ht="39" customHeight="1" x14ac:dyDescent="0.25">
      <c r="A3" s="61"/>
      <c r="B3" s="69" t="s">
        <v>120</v>
      </c>
      <c r="C3" s="69" t="s">
        <v>97</v>
      </c>
      <c r="D3" s="69" t="s">
        <v>114</v>
      </c>
      <c r="E3" s="69" t="s">
        <v>115</v>
      </c>
      <c r="F3" s="69" t="s">
        <v>116</v>
      </c>
      <c r="G3" s="69" t="s">
        <v>118</v>
      </c>
      <c r="H3" s="69" t="s">
        <v>117</v>
      </c>
      <c r="I3" s="69" t="s">
        <v>119</v>
      </c>
      <c r="J3" s="69" t="s">
        <v>72</v>
      </c>
      <c r="K3" s="69" t="s">
        <v>71</v>
      </c>
    </row>
    <row r="4" spans="1:12" ht="15" customHeight="1" x14ac:dyDescent="0.25">
      <c r="A4" s="62"/>
      <c r="B4" s="62"/>
      <c r="C4" s="62"/>
      <c r="D4" s="62"/>
      <c r="E4" s="62"/>
      <c r="F4" s="62"/>
      <c r="G4" s="62"/>
      <c r="H4" s="62"/>
      <c r="I4" s="62"/>
      <c r="J4" s="62"/>
      <c r="K4" s="62"/>
    </row>
    <row r="5" spans="1:12" x14ac:dyDescent="0.25">
      <c r="A5" s="53" t="s">
        <v>120</v>
      </c>
      <c r="B5" s="59">
        <v>1</v>
      </c>
      <c r="C5" s="57">
        <v>0.55640000000000001</v>
      </c>
      <c r="D5" s="57">
        <v>0.3604</v>
      </c>
      <c r="E5" s="57">
        <v>0.37680000000000002</v>
      </c>
      <c r="F5" s="57">
        <v>-0.21729999999999999</v>
      </c>
      <c r="G5" s="57">
        <v>-2.3900000000000001E-2</v>
      </c>
      <c r="H5" s="57">
        <v>-2.41E-2</v>
      </c>
      <c r="I5" s="57">
        <v>3.3000000000000002E-2</v>
      </c>
      <c r="J5" s="57">
        <v>-7.5499999999999998E-2</v>
      </c>
      <c r="K5" s="57">
        <v>7.5499999999999998E-2</v>
      </c>
      <c r="L5" s="55"/>
    </row>
    <row r="6" spans="1:12" x14ac:dyDescent="0.25">
      <c r="A6" s="53" t="s">
        <v>97</v>
      </c>
      <c r="B6" s="59">
        <v>0.55640000000000001</v>
      </c>
      <c r="C6" s="57">
        <v>1</v>
      </c>
      <c r="D6" s="57">
        <v>0.2457</v>
      </c>
      <c r="E6" s="57">
        <v>0.25850000000000001</v>
      </c>
      <c r="F6" s="57">
        <v>-0.249</v>
      </c>
      <c r="G6" s="57">
        <v>-3.3000000000000002E-2</v>
      </c>
      <c r="H6" s="57">
        <v>-4.7899999999999998E-2</v>
      </c>
      <c r="I6" s="57">
        <v>5.8599999999999999E-2</v>
      </c>
      <c r="J6" s="57">
        <v>-5.0900000000000001E-2</v>
      </c>
      <c r="K6" s="57">
        <v>5.0900000000000001E-2</v>
      </c>
      <c r="L6" s="55"/>
    </row>
    <row r="7" spans="1:12" x14ac:dyDescent="0.25">
      <c r="A7" s="53" t="s">
        <v>114</v>
      </c>
      <c r="B7" s="59">
        <v>0.3604</v>
      </c>
      <c r="C7" s="57">
        <v>0.2457</v>
      </c>
      <c r="D7" s="57">
        <v>1</v>
      </c>
      <c r="E7" s="57">
        <v>0.48330000000000001</v>
      </c>
      <c r="F7" s="57">
        <v>-0.25530000000000003</v>
      </c>
      <c r="G7" s="57">
        <v>-1.95E-2</v>
      </c>
      <c r="H7" s="57">
        <v>-7.7299999999999994E-2</v>
      </c>
      <c r="I7" s="57">
        <v>7.8299999999999995E-2</v>
      </c>
      <c r="J7" s="57">
        <v>-6.0199999999999997E-2</v>
      </c>
      <c r="K7" s="57">
        <v>6.0199999999999997E-2</v>
      </c>
      <c r="L7" s="55"/>
    </row>
    <row r="8" spans="1:12" x14ac:dyDescent="0.25">
      <c r="A8" s="53" t="s">
        <v>115</v>
      </c>
      <c r="B8" s="59">
        <v>0.37680000000000002</v>
      </c>
      <c r="C8" s="57">
        <v>0.25850000000000001</v>
      </c>
      <c r="D8" s="57">
        <v>0.48330000000000001</v>
      </c>
      <c r="E8" s="57">
        <v>1</v>
      </c>
      <c r="F8" s="57">
        <v>-0.28320000000000001</v>
      </c>
      <c r="G8" s="57">
        <v>-2.52E-2</v>
      </c>
      <c r="H8" s="57">
        <v>-9.6699999999999994E-2</v>
      </c>
      <c r="I8" s="57">
        <v>9.8400000000000001E-2</v>
      </c>
      <c r="J8" s="57">
        <v>-7.6899999999999996E-2</v>
      </c>
      <c r="K8" s="57">
        <v>7.6899999999999996E-2</v>
      </c>
      <c r="L8" s="55"/>
    </row>
    <row r="9" spans="1:12" x14ac:dyDescent="0.25">
      <c r="A9" s="53" t="s">
        <v>116</v>
      </c>
      <c r="B9" s="59">
        <v>-0.21729999999999999</v>
      </c>
      <c r="C9" s="57">
        <v>-0.249</v>
      </c>
      <c r="D9" s="57">
        <v>-0.25530000000000003</v>
      </c>
      <c r="E9" s="57">
        <v>-0.28320000000000001</v>
      </c>
      <c r="F9" s="57">
        <v>1</v>
      </c>
      <c r="G9" s="57">
        <v>6.7400000000000002E-2</v>
      </c>
      <c r="H9" s="57">
        <v>0.23960000000000001</v>
      </c>
      <c r="I9" s="57">
        <v>-0.2462</v>
      </c>
      <c r="J9" s="57">
        <v>5.67E-2</v>
      </c>
      <c r="K9" s="57">
        <v>-5.67E-2</v>
      </c>
      <c r="L9" s="55"/>
    </row>
    <row r="10" spans="1:12" x14ac:dyDescent="0.25">
      <c r="A10" s="53" t="s">
        <v>118</v>
      </c>
      <c r="B10" s="59">
        <v>-2.3900000000000001E-2</v>
      </c>
      <c r="C10" s="57">
        <v>-3.3000000000000002E-2</v>
      </c>
      <c r="D10" s="57">
        <v>-1.95E-2</v>
      </c>
      <c r="E10" s="57">
        <v>-2.52E-2</v>
      </c>
      <c r="F10" s="57">
        <v>6.7400000000000002E-2</v>
      </c>
      <c r="G10" s="57">
        <v>1</v>
      </c>
      <c r="H10" s="57">
        <v>-3.2199999999999999E-2</v>
      </c>
      <c r="I10" s="57">
        <v>-0.45340000000000003</v>
      </c>
      <c r="J10" s="57">
        <v>-9.2999999999999992E-3</v>
      </c>
      <c r="K10" s="57">
        <v>9.2999999999999992E-3</v>
      </c>
      <c r="L10" s="55"/>
    </row>
    <row r="11" spans="1:12" x14ac:dyDescent="0.25">
      <c r="A11" s="53" t="s">
        <v>117</v>
      </c>
      <c r="B11" s="59">
        <v>-2.41E-2</v>
      </c>
      <c r="C11" s="57">
        <v>-4.7899999999999998E-2</v>
      </c>
      <c r="D11" s="57">
        <v>-7.7299999999999994E-2</v>
      </c>
      <c r="E11" s="57">
        <v>-9.6699999999999994E-2</v>
      </c>
      <c r="F11" s="57">
        <v>0.23960000000000001</v>
      </c>
      <c r="G11" s="57">
        <v>-3.2199999999999999E-2</v>
      </c>
      <c r="H11" s="57">
        <v>1</v>
      </c>
      <c r="I11" s="57">
        <v>-0.87619999999999998</v>
      </c>
      <c r="J11" s="57">
        <v>5.1299999999999998E-2</v>
      </c>
      <c r="K11" s="57">
        <v>-5.1299999999999998E-2</v>
      </c>
      <c r="L11" s="55"/>
    </row>
    <row r="12" spans="1:12" x14ac:dyDescent="0.25">
      <c r="A12" s="53" t="s">
        <v>119</v>
      </c>
      <c r="B12" s="59">
        <v>3.3000000000000002E-2</v>
      </c>
      <c r="C12" s="57">
        <v>5.8599999999999999E-2</v>
      </c>
      <c r="D12" s="57">
        <v>7.8299999999999995E-2</v>
      </c>
      <c r="E12" s="57">
        <v>9.8400000000000001E-2</v>
      </c>
      <c r="F12" s="57">
        <v>-0.2462</v>
      </c>
      <c r="G12" s="57">
        <v>-0.45340000000000003</v>
      </c>
      <c r="H12" s="57">
        <v>-0.87619999999999998</v>
      </c>
      <c r="I12" s="57">
        <v>1</v>
      </c>
      <c r="J12" s="57">
        <v>-4.1300000000000003E-2</v>
      </c>
      <c r="K12" s="57">
        <v>4.1300000000000003E-2</v>
      </c>
      <c r="L12" s="55"/>
    </row>
    <row r="13" spans="1:12" x14ac:dyDescent="0.25">
      <c r="A13" s="53" t="s">
        <v>72</v>
      </c>
      <c r="B13" s="59">
        <v>-7.5499999999999998E-2</v>
      </c>
      <c r="C13" s="57">
        <v>-5.0900000000000001E-2</v>
      </c>
      <c r="D13" s="57">
        <v>-6.0199999999999997E-2</v>
      </c>
      <c r="E13" s="57">
        <v>-7.6899999999999996E-2</v>
      </c>
      <c r="F13" s="57">
        <v>5.67E-2</v>
      </c>
      <c r="G13" s="57">
        <v>-9.2999999999999992E-3</v>
      </c>
      <c r="H13" s="57">
        <v>5.1299999999999998E-2</v>
      </c>
      <c r="I13" s="57">
        <v>-4.1300000000000003E-2</v>
      </c>
      <c r="J13" s="57">
        <v>1</v>
      </c>
      <c r="K13" s="57">
        <v>-1</v>
      </c>
      <c r="L13" s="55"/>
    </row>
    <row r="14" spans="1:12" x14ac:dyDescent="0.25">
      <c r="A14" s="53" t="s">
        <v>71</v>
      </c>
      <c r="B14" s="59">
        <v>7.5499999999999998E-2</v>
      </c>
      <c r="C14" s="57">
        <v>5.0900000000000001E-2</v>
      </c>
      <c r="D14" s="57">
        <v>6.0199999999999997E-2</v>
      </c>
      <c r="E14" s="57">
        <v>7.6899999999999996E-2</v>
      </c>
      <c r="F14" s="57">
        <v>-5.67E-2</v>
      </c>
      <c r="G14" s="57">
        <v>9.2999999999999992E-3</v>
      </c>
      <c r="H14" s="57">
        <v>-5.1299999999999998E-2</v>
      </c>
      <c r="I14" s="57">
        <v>4.1300000000000003E-2</v>
      </c>
      <c r="J14" s="57">
        <v>-1</v>
      </c>
      <c r="K14" s="57">
        <v>1</v>
      </c>
      <c r="L14" s="55"/>
    </row>
    <row r="15" spans="1:12" x14ac:dyDescent="0.25">
      <c r="A15" s="49"/>
      <c r="B15" s="34"/>
      <c r="C15" s="34"/>
      <c r="D15" s="34"/>
      <c r="E15" s="34"/>
      <c r="F15" s="34"/>
      <c r="G15" s="34"/>
      <c r="H15" s="34"/>
      <c r="I15" s="34"/>
      <c r="J15" s="34"/>
      <c r="K15" s="34"/>
    </row>
    <row r="16" spans="1:12" x14ac:dyDescent="0.25">
      <c r="A16" s="40" t="s">
        <v>51</v>
      </c>
    </row>
    <row r="20" spans="1:1" x14ac:dyDescent="0.25">
      <c r="A20" s="53"/>
    </row>
    <row r="21" spans="1:1" x14ac:dyDescent="0.25">
      <c r="A21" s="53"/>
    </row>
    <row r="22" spans="1:1" x14ac:dyDescent="0.25">
      <c r="A22" s="53"/>
    </row>
    <row r="23" spans="1:1" x14ac:dyDescent="0.25">
      <c r="A23" s="53"/>
    </row>
    <row r="24" spans="1:1" x14ac:dyDescent="0.25">
      <c r="A24" s="53"/>
    </row>
    <row r="25" spans="1:1" x14ac:dyDescent="0.25">
      <c r="A25" s="53"/>
    </row>
    <row r="26" spans="1:1" x14ac:dyDescent="0.25">
      <c r="A26" s="53"/>
    </row>
    <row r="27" spans="1:1" x14ac:dyDescent="0.25">
      <c r="A27" s="53"/>
    </row>
    <row r="28" spans="1:1" x14ac:dyDescent="0.25">
      <c r="A28" s="53"/>
    </row>
    <row r="29" spans="1:1" x14ac:dyDescent="0.25">
      <c r="A29" s="53"/>
    </row>
  </sheetData>
  <pageMargins left="0.7" right="0.7" top="0.75" bottom="0.75" header="0.3" footer="0.3"/>
  <pageSetup paperSize="9" scale="86"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showGridLines="0" workbookViewId="0"/>
  </sheetViews>
  <sheetFormatPr defaultRowHeight="12.75" x14ac:dyDescent="0.2"/>
  <cols>
    <col min="1" max="1" width="96.28515625" style="18" customWidth="1"/>
    <col min="2" max="2" width="9.140625" style="16" customWidth="1"/>
    <col min="3" max="3" width="93.5703125" style="16" customWidth="1"/>
    <col min="4" max="16384" width="9.140625" style="16"/>
  </cols>
  <sheetData>
    <row r="1" spans="1:10" ht="15.75" x14ac:dyDescent="0.2">
      <c r="A1" s="15" t="s">
        <v>18</v>
      </c>
    </row>
    <row r="3" spans="1:10" ht="14.25" x14ac:dyDescent="0.2">
      <c r="A3" s="17" t="s">
        <v>16</v>
      </c>
    </row>
    <row r="4" spans="1:10" ht="4.5" customHeight="1" x14ac:dyDescent="0.2">
      <c r="A4" s="17"/>
    </row>
    <row r="5" spans="1:10" ht="102" x14ac:dyDescent="0.2">
      <c r="A5" s="18" t="s">
        <v>150</v>
      </c>
    </row>
    <row r="6" spans="1:10" x14ac:dyDescent="0.2">
      <c r="E6" s="18"/>
      <c r="F6" s="18"/>
    </row>
    <row r="7" spans="1:10" s="22" customFormat="1" ht="15.75" customHeight="1" x14ac:dyDescent="0.2">
      <c r="A7" s="19" t="s">
        <v>20</v>
      </c>
      <c r="C7" s="23"/>
    </row>
    <row r="8" spans="1:10" s="22" customFormat="1" ht="4.5" customHeight="1" x14ac:dyDescent="0.2">
      <c r="A8" s="19"/>
    </row>
    <row r="9" spans="1:10" s="22" customFormat="1" ht="25.5" x14ac:dyDescent="0.2">
      <c r="A9" s="20" t="s">
        <v>34</v>
      </c>
    </row>
    <row r="10" spans="1:10" s="22" customFormat="1" ht="63.75" x14ac:dyDescent="0.2">
      <c r="A10" s="20" t="s">
        <v>153</v>
      </c>
    </row>
    <row r="11" spans="1:10" s="22" customFormat="1" ht="78.75" customHeight="1" x14ac:dyDescent="0.2">
      <c r="A11" s="20" t="s">
        <v>149</v>
      </c>
    </row>
    <row r="12" spans="1:10" s="22" customFormat="1" ht="104.25" customHeight="1" x14ac:dyDescent="0.2">
      <c r="A12" s="20" t="s">
        <v>133</v>
      </c>
    </row>
    <row r="13" spans="1:10" s="22" customFormat="1" x14ac:dyDescent="0.2">
      <c r="A13" s="20"/>
    </row>
    <row r="14" spans="1:10" ht="14.25" x14ac:dyDescent="0.2">
      <c r="A14" s="19" t="s">
        <v>17</v>
      </c>
      <c r="E14" s="18"/>
      <c r="F14" s="18"/>
      <c r="G14" s="18"/>
      <c r="H14" s="18"/>
      <c r="I14" s="18"/>
      <c r="J14" s="18"/>
    </row>
    <row r="15" spans="1:10" ht="4.5" customHeight="1" x14ac:dyDescent="0.2">
      <c r="A15" s="20"/>
      <c r="E15" s="18"/>
      <c r="F15" s="18"/>
      <c r="G15" s="18"/>
      <c r="H15" s="18"/>
      <c r="I15" s="18"/>
      <c r="J15" s="18"/>
    </row>
    <row r="16" spans="1:10" x14ac:dyDescent="0.2">
      <c r="A16" s="21" t="s">
        <v>33</v>
      </c>
      <c r="E16" s="18"/>
      <c r="F16" s="18"/>
      <c r="G16" s="18"/>
      <c r="H16" s="18"/>
      <c r="I16" s="18"/>
      <c r="J16" s="18"/>
    </row>
    <row r="17" spans="1:10" s="22" customFormat="1" ht="27.75" customHeight="1" x14ac:dyDescent="0.2">
      <c r="A17" s="20" t="s">
        <v>141</v>
      </c>
      <c r="F17" s="18"/>
      <c r="G17" s="18"/>
      <c r="H17" s="18"/>
      <c r="I17" s="18"/>
      <c r="J17" s="18"/>
    </row>
    <row r="18" spans="1:10" s="22" customFormat="1" x14ac:dyDescent="0.2">
      <c r="A18" s="20"/>
      <c r="F18" s="18"/>
      <c r="G18" s="18"/>
      <c r="H18" s="18"/>
      <c r="I18" s="18"/>
      <c r="J18" s="18"/>
    </row>
    <row r="19" spans="1:10" s="22" customFormat="1" ht="17.25" customHeight="1" x14ac:dyDescent="0.2">
      <c r="A19" s="21" t="s">
        <v>37</v>
      </c>
      <c r="F19" s="18"/>
      <c r="G19" s="18"/>
      <c r="H19" s="18"/>
      <c r="I19" s="18"/>
      <c r="J19" s="18"/>
    </row>
    <row r="20" spans="1:10" s="22" customFormat="1" ht="51" x14ac:dyDescent="0.2">
      <c r="A20" s="20" t="s">
        <v>137</v>
      </c>
      <c r="F20" s="18"/>
      <c r="G20" s="18"/>
      <c r="H20" s="18"/>
      <c r="I20" s="18"/>
      <c r="J20" s="18"/>
    </row>
    <row r="21" spans="1:10" s="22" customFormat="1" ht="51" x14ac:dyDescent="0.2">
      <c r="A21" s="20" t="s">
        <v>142</v>
      </c>
      <c r="F21" s="18"/>
      <c r="G21" s="18"/>
      <c r="H21" s="18"/>
      <c r="I21" s="18"/>
      <c r="J21" s="18"/>
    </row>
    <row r="22" spans="1:10" s="22" customFormat="1" x14ac:dyDescent="0.2">
      <c r="A22" s="20"/>
      <c r="F22" s="18"/>
      <c r="G22" s="18"/>
      <c r="H22" s="18"/>
      <c r="I22" s="18"/>
      <c r="J22" s="18"/>
    </row>
    <row r="23" spans="1:10" s="22" customFormat="1" x14ac:dyDescent="0.2">
      <c r="A23" s="64" t="s">
        <v>101</v>
      </c>
      <c r="F23" s="18"/>
      <c r="G23" s="18"/>
      <c r="H23" s="18"/>
      <c r="I23" s="18"/>
      <c r="J23" s="18"/>
    </row>
    <row r="24" spans="1:10" s="22" customFormat="1" ht="38.25" x14ac:dyDescent="0.2">
      <c r="A24" s="20" t="s">
        <v>36</v>
      </c>
      <c r="C24" s="28"/>
      <c r="F24" s="18"/>
      <c r="G24" s="18"/>
      <c r="H24" s="18"/>
      <c r="I24" s="18"/>
      <c r="J24" s="18"/>
    </row>
    <row r="25" spans="1:10" s="22" customFormat="1" ht="13.5" x14ac:dyDescent="0.2">
      <c r="A25" s="20"/>
      <c r="C25" s="29"/>
      <c r="F25" s="18"/>
      <c r="G25" s="18"/>
      <c r="H25" s="18"/>
      <c r="I25" s="18"/>
      <c r="J25" s="18"/>
    </row>
    <row r="26" spans="1:10" s="22" customFormat="1" ht="13.5" x14ac:dyDescent="0.2">
      <c r="A26" s="64" t="s">
        <v>100</v>
      </c>
      <c r="C26" s="29"/>
      <c r="F26" s="18"/>
      <c r="G26" s="18"/>
      <c r="H26" s="18"/>
      <c r="I26" s="18"/>
      <c r="J26" s="18"/>
    </row>
    <row r="27" spans="1:10" s="22" customFormat="1" ht="38.25" x14ac:dyDescent="0.2">
      <c r="A27" s="20" t="s">
        <v>143</v>
      </c>
      <c r="C27" s="28"/>
      <c r="F27" s="18"/>
      <c r="G27" s="18"/>
      <c r="H27" s="18"/>
      <c r="I27" s="18"/>
      <c r="J27" s="18"/>
    </row>
    <row r="28" spans="1:10" s="22" customFormat="1" x14ac:dyDescent="0.2">
      <c r="A28" s="20"/>
      <c r="C28" s="28"/>
      <c r="F28" s="18"/>
      <c r="G28" s="18"/>
      <c r="H28" s="18"/>
      <c r="I28" s="18"/>
      <c r="J28" s="18"/>
    </row>
    <row r="29" spans="1:10" s="22" customFormat="1" ht="15" x14ac:dyDescent="0.2">
      <c r="A29" s="64" t="s">
        <v>99</v>
      </c>
      <c r="C29" s="30"/>
      <c r="F29" s="18"/>
      <c r="G29" s="18"/>
      <c r="H29" s="18"/>
      <c r="I29" s="18"/>
      <c r="J29" s="18"/>
    </row>
    <row r="30" spans="1:10" s="22" customFormat="1" ht="102" x14ac:dyDescent="0.25">
      <c r="A30" s="20" t="s">
        <v>151</v>
      </c>
      <c r="C30"/>
      <c r="F30" s="18"/>
      <c r="G30" s="18"/>
      <c r="H30" s="18"/>
      <c r="I30" s="18"/>
      <c r="J30" s="18"/>
    </row>
    <row r="31" spans="1:10" s="22" customFormat="1" x14ac:dyDescent="0.2">
      <c r="A31" s="20"/>
      <c r="C31" s="28"/>
      <c r="F31" s="18"/>
      <c r="G31" s="18"/>
      <c r="H31" s="18"/>
      <c r="I31" s="18"/>
      <c r="J31" s="18"/>
    </row>
    <row r="32" spans="1:10" s="22" customFormat="1" x14ac:dyDescent="0.2">
      <c r="A32" s="64" t="s">
        <v>0</v>
      </c>
      <c r="C32" s="28"/>
      <c r="F32" s="18"/>
      <c r="G32" s="18"/>
      <c r="H32" s="18"/>
      <c r="I32" s="18"/>
      <c r="J32" s="18"/>
    </row>
    <row r="33" spans="1:10" s="22" customFormat="1" ht="38.25" x14ac:dyDescent="0.2">
      <c r="A33" s="20" t="s">
        <v>152</v>
      </c>
      <c r="C33" s="29"/>
      <c r="F33" s="18"/>
      <c r="G33" s="18"/>
      <c r="H33" s="18"/>
      <c r="I33" s="18"/>
      <c r="J33" s="18"/>
    </row>
    <row r="34" spans="1:10" s="22" customFormat="1" ht="13.5" x14ac:dyDescent="0.2">
      <c r="A34" s="20"/>
      <c r="C34" s="29"/>
      <c r="F34" s="18"/>
      <c r="G34" s="18"/>
      <c r="H34" s="18"/>
      <c r="I34" s="18"/>
      <c r="J34" s="18"/>
    </row>
    <row r="35" spans="1:10" s="22" customFormat="1" ht="13.5" x14ac:dyDescent="0.2">
      <c r="A35" s="64" t="s">
        <v>1</v>
      </c>
      <c r="C35" s="29"/>
      <c r="F35" s="18"/>
      <c r="G35" s="18"/>
      <c r="H35" s="18"/>
      <c r="I35" s="18"/>
      <c r="J35" s="18"/>
    </row>
    <row r="36" spans="1:10" s="22" customFormat="1" ht="25.5" x14ac:dyDescent="0.2">
      <c r="A36" s="65" t="s">
        <v>148</v>
      </c>
      <c r="C36" s="29"/>
      <c r="F36" s="18"/>
      <c r="G36" s="18"/>
      <c r="H36" s="18"/>
      <c r="I36" s="18"/>
      <c r="J36" s="18"/>
    </row>
    <row r="37" spans="1:10" s="22" customFormat="1" ht="13.5" x14ac:dyDescent="0.2">
      <c r="A37" s="20"/>
      <c r="C37" s="29"/>
      <c r="F37" s="18"/>
      <c r="G37" s="18"/>
      <c r="H37" s="18"/>
      <c r="I37" s="18"/>
      <c r="J37" s="18"/>
    </row>
    <row r="38" spans="1:10" s="22" customFormat="1" ht="15" customHeight="1" x14ac:dyDescent="0.2">
      <c r="A38" s="19" t="s">
        <v>19</v>
      </c>
      <c r="C38" s="29"/>
    </row>
    <row r="39" spans="1:10" s="22" customFormat="1" ht="3.75" customHeight="1" x14ac:dyDescent="0.2">
      <c r="A39" s="19"/>
      <c r="C39" s="29"/>
    </row>
    <row r="40" spans="1:10" s="22" customFormat="1" ht="25.5" x14ac:dyDescent="0.2">
      <c r="A40" s="20" t="s">
        <v>35</v>
      </c>
      <c r="C40" s="29"/>
    </row>
    <row r="41" spans="1:10" s="22" customFormat="1" ht="13.5" x14ac:dyDescent="0.2">
      <c r="A41" s="20"/>
      <c r="C41" s="29"/>
    </row>
    <row r="42" spans="1:10" ht="14.25" x14ac:dyDescent="0.2">
      <c r="A42" s="19" t="s">
        <v>21</v>
      </c>
      <c r="C42" s="29"/>
    </row>
    <row r="43" spans="1:10" ht="4.5" customHeight="1" x14ac:dyDescent="0.2">
      <c r="A43" s="24"/>
      <c r="C43" s="29"/>
    </row>
    <row r="44" spans="1:10" ht="25.5" x14ac:dyDescent="0.2">
      <c r="A44" s="18" t="s">
        <v>138</v>
      </c>
    </row>
    <row r="46" spans="1:10" x14ac:dyDescent="0.2">
      <c r="A46" s="25" t="s">
        <v>22</v>
      </c>
    </row>
    <row r="47" spans="1:10" s="22" customFormat="1" x14ac:dyDescent="0.2">
      <c r="A47" s="26" t="s">
        <v>23</v>
      </c>
    </row>
    <row r="48" spans="1:10" s="22" customFormat="1" x14ac:dyDescent="0.2">
      <c r="A48" s="18"/>
    </row>
    <row r="49" spans="1:1" s="22" customFormat="1" x14ac:dyDescent="0.2">
      <c r="A49" s="27" t="s">
        <v>24</v>
      </c>
    </row>
    <row r="50" spans="1:1" x14ac:dyDescent="0.2">
      <c r="A50" s="26" t="s">
        <v>29</v>
      </c>
    </row>
    <row r="52" spans="1:1" x14ac:dyDescent="0.2">
      <c r="A52" s="27" t="s">
        <v>25</v>
      </c>
    </row>
    <row r="53" spans="1:1" x14ac:dyDescent="0.2">
      <c r="A53" s="26" t="s">
        <v>30</v>
      </c>
    </row>
    <row r="55" spans="1:1" x14ac:dyDescent="0.2">
      <c r="A55" s="25" t="s">
        <v>139</v>
      </c>
    </row>
    <row r="56" spans="1:1" x14ac:dyDescent="0.2">
      <c r="A56" s="26" t="s">
        <v>140</v>
      </c>
    </row>
    <row r="57" spans="1:1" x14ac:dyDescent="0.2">
      <c r="A57" s="26"/>
    </row>
    <row r="58" spans="1:1" ht="14.25" x14ac:dyDescent="0.2">
      <c r="A58" s="19" t="s">
        <v>26</v>
      </c>
    </row>
    <row r="59" spans="1:1" ht="5.25" customHeight="1" x14ac:dyDescent="0.2">
      <c r="A59" s="19"/>
    </row>
    <row r="60" spans="1:1" ht="38.25" x14ac:dyDescent="0.2">
      <c r="A60" s="20" t="s">
        <v>27</v>
      </c>
    </row>
    <row r="61" spans="1:1" ht="25.5" x14ac:dyDescent="0.2">
      <c r="A61" s="20" t="s">
        <v>28</v>
      </c>
    </row>
    <row r="64" spans="1:1" x14ac:dyDescent="0.2">
      <c r="A64" s="16"/>
    </row>
    <row r="65" spans="1:1" x14ac:dyDescent="0.2">
      <c r="A65" s="16"/>
    </row>
    <row r="66" spans="1:1" x14ac:dyDescent="0.2">
      <c r="A66" s="16"/>
    </row>
    <row r="67" spans="1:1" x14ac:dyDescent="0.2">
      <c r="A67" s="16"/>
    </row>
    <row r="68" spans="1:1" x14ac:dyDescent="0.2">
      <c r="A68" s="16"/>
    </row>
    <row r="69" spans="1:1" x14ac:dyDescent="0.2">
      <c r="A69" s="16"/>
    </row>
    <row r="70" spans="1:1" x14ac:dyDescent="0.2">
      <c r="A70" s="16"/>
    </row>
    <row r="71" spans="1:1" x14ac:dyDescent="0.2">
      <c r="A71" s="16"/>
    </row>
    <row r="72" spans="1:1" x14ac:dyDescent="0.2">
      <c r="A72" s="16"/>
    </row>
    <row r="73" spans="1:1" x14ac:dyDescent="0.2">
      <c r="A73" s="16"/>
    </row>
    <row r="74" spans="1:1" x14ac:dyDescent="0.2">
      <c r="A74" s="16"/>
    </row>
  </sheetData>
  <hyperlinks>
    <hyperlink ref="A47" r:id="rId1"/>
    <hyperlink ref="A50" r:id="rId2"/>
    <hyperlink ref="A53" r:id="rId3"/>
    <hyperlink ref="A56" r:id="rId4" display="Herziening gewichtenregeling primair onderwijs - Hoofdlijnenrapport"/>
  </hyperlinks>
  <pageMargins left="0.7" right="0.7" top="0.75" bottom="0.75" header="0.3" footer="0.3"/>
  <pageSetup paperSize="9" orientation="portrait" horizontalDpi="300" verticalDpi="300"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22.140625" style="32" customWidth="1"/>
    <col min="2" max="3" width="12" style="32" customWidth="1"/>
    <col min="4" max="16384" width="9.140625" style="32"/>
  </cols>
  <sheetData>
    <row r="1" spans="1:4" x14ac:dyDescent="0.25">
      <c r="A1" s="31" t="s">
        <v>39</v>
      </c>
    </row>
    <row r="2" spans="1:4" x14ac:dyDescent="0.25">
      <c r="A2" s="33" t="s">
        <v>40</v>
      </c>
      <c r="B2" s="34"/>
      <c r="C2" s="34"/>
    </row>
    <row r="3" spans="1:4" x14ac:dyDescent="0.25">
      <c r="A3" s="35"/>
      <c r="B3" s="36" t="s">
        <v>41</v>
      </c>
      <c r="C3" s="36" t="s">
        <v>42</v>
      </c>
    </row>
    <row r="4" spans="1:4" x14ac:dyDescent="0.25">
      <c r="A4" s="37"/>
      <c r="B4" s="38"/>
      <c r="C4" s="38"/>
    </row>
    <row r="5" spans="1:4" x14ac:dyDescent="0.25">
      <c r="A5" s="37" t="s">
        <v>43</v>
      </c>
      <c r="B5" s="38">
        <v>13466</v>
      </c>
      <c r="C5" s="39">
        <v>13466</v>
      </c>
      <c r="D5" s="39"/>
    </row>
    <row r="6" spans="1:4" x14ac:dyDescent="0.25">
      <c r="A6" s="37" t="s">
        <v>44</v>
      </c>
      <c r="B6" s="38">
        <v>1343</v>
      </c>
      <c r="C6" s="39">
        <v>1590</v>
      </c>
      <c r="D6" s="39"/>
    </row>
    <row r="7" spans="1:4" x14ac:dyDescent="0.25">
      <c r="A7" s="37" t="s">
        <v>85</v>
      </c>
      <c r="B7" s="38">
        <v>1984</v>
      </c>
      <c r="C7" s="39">
        <v>1582</v>
      </c>
      <c r="D7" s="39"/>
    </row>
    <row r="8" spans="1:4" x14ac:dyDescent="0.25">
      <c r="A8" s="37" t="s">
        <v>45</v>
      </c>
      <c r="B8" s="38">
        <v>542</v>
      </c>
      <c r="C8" s="39">
        <v>741</v>
      </c>
      <c r="D8" s="39"/>
    </row>
    <row r="9" spans="1:4" x14ac:dyDescent="0.25">
      <c r="A9" s="37" t="s">
        <v>46</v>
      </c>
      <c r="B9" s="38">
        <v>2033</v>
      </c>
      <c r="C9" s="39">
        <v>1850</v>
      </c>
      <c r="D9" s="39"/>
    </row>
    <row r="10" spans="1:4" x14ac:dyDescent="0.25">
      <c r="A10" s="37" t="s">
        <v>47</v>
      </c>
      <c r="B10" s="38">
        <v>3081</v>
      </c>
      <c r="C10" s="39">
        <v>3498</v>
      </c>
      <c r="D10" s="39"/>
    </row>
    <row r="11" spans="1:4" x14ac:dyDescent="0.25">
      <c r="A11" s="37" t="s">
        <v>48</v>
      </c>
      <c r="B11" s="38">
        <v>1054</v>
      </c>
      <c r="C11" s="39">
        <v>1227</v>
      </c>
      <c r="D11" s="39"/>
    </row>
    <row r="12" spans="1:4" x14ac:dyDescent="0.25">
      <c r="A12" s="37" t="s">
        <v>49</v>
      </c>
      <c r="B12" s="38">
        <v>2172</v>
      </c>
      <c r="C12" s="39">
        <v>1994</v>
      </c>
      <c r="D12" s="39"/>
    </row>
    <row r="13" spans="1:4" x14ac:dyDescent="0.25">
      <c r="A13" s="37" t="s">
        <v>50</v>
      </c>
      <c r="B13" s="38">
        <v>1257</v>
      </c>
      <c r="C13" s="39">
        <v>984</v>
      </c>
      <c r="D13" s="39"/>
    </row>
    <row r="14" spans="1:4" x14ac:dyDescent="0.25">
      <c r="A14" s="36"/>
      <c r="B14" s="35"/>
      <c r="C14" s="35"/>
    </row>
    <row r="15" spans="1:4" x14ac:dyDescent="0.25">
      <c r="A15" s="40" t="s">
        <v>51</v>
      </c>
      <c r="B15" s="41"/>
      <c r="C15" s="41"/>
    </row>
  </sheetData>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140625" style="32" customWidth="1"/>
    <col min="2" max="4" width="12" style="32" customWidth="1"/>
    <col min="5" max="16384" width="9.140625" style="32"/>
  </cols>
  <sheetData>
    <row r="1" spans="1:5" x14ac:dyDescent="0.25">
      <c r="A1" s="31" t="s">
        <v>52</v>
      </c>
    </row>
    <row r="2" spans="1:5" x14ac:dyDescent="0.25">
      <c r="A2" s="33" t="s">
        <v>103</v>
      </c>
      <c r="B2" s="34"/>
      <c r="C2" s="34"/>
      <c r="D2" s="34"/>
    </row>
    <row r="3" spans="1:5" x14ac:dyDescent="0.25">
      <c r="A3" s="35"/>
      <c r="B3" s="36" t="s">
        <v>53</v>
      </c>
      <c r="C3" s="36" t="s">
        <v>54</v>
      </c>
      <c r="D3" s="36" t="s">
        <v>42</v>
      </c>
    </row>
    <row r="4" spans="1:5" x14ac:dyDescent="0.25">
      <c r="A4" s="38"/>
      <c r="B4" s="38"/>
      <c r="C4" s="38"/>
      <c r="D4" s="38"/>
    </row>
    <row r="5" spans="1:5" x14ac:dyDescent="0.25">
      <c r="A5" s="37" t="s">
        <v>43</v>
      </c>
      <c r="B5" s="38">
        <v>13466</v>
      </c>
      <c r="C5" s="39">
        <v>13466</v>
      </c>
      <c r="D5" s="39">
        <v>13466</v>
      </c>
      <c r="E5" s="39"/>
    </row>
    <row r="6" spans="1:5" x14ac:dyDescent="0.25">
      <c r="A6" s="37" t="s">
        <v>55</v>
      </c>
      <c r="B6" s="38">
        <v>10320</v>
      </c>
      <c r="C6" s="39">
        <v>9463</v>
      </c>
      <c r="D6" s="39">
        <v>9411</v>
      </c>
      <c r="E6" s="39"/>
    </row>
    <row r="7" spans="1:5" x14ac:dyDescent="0.25">
      <c r="A7" s="37" t="s">
        <v>56</v>
      </c>
      <c r="B7" s="38">
        <v>126</v>
      </c>
      <c r="C7" s="39">
        <v>450</v>
      </c>
      <c r="D7" s="39">
        <v>499</v>
      </c>
      <c r="E7" s="39"/>
    </row>
    <row r="8" spans="1:5" x14ac:dyDescent="0.25">
      <c r="A8" s="37" t="s">
        <v>57</v>
      </c>
      <c r="B8" s="38">
        <v>170</v>
      </c>
      <c r="C8" s="39">
        <v>182</v>
      </c>
      <c r="D8" s="39">
        <v>257</v>
      </c>
      <c r="E8" s="39"/>
    </row>
    <row r="9" spans="1:5" x14ac:dyDescent="0.25">
      <c r="A9" s="37" t="s">
        <v>58</v>
      </c>
      <c r="B9" s="38">
        <v>1067</v>
      </c>
      <c r="C9" s="39">
        <v>1144</v>
      </c>
      <c r="D9" s="39">
        <v>1079</v>
      </c>
      <c r="E9" s="39"/>
    </row>
    <row r="10" spans="1:5" x14ac:dyDescent="0.25">
      <c r="A10" s="37" t="s">
        <v>59</v>
      </c>
      <c r="B10" s="38">
        <v>169</v>
      </c>
      <c r="C10" s="39">
        <v>421</v>
      </c>
      <c r="D10" s="39">
        <v>442</v>
      </c>
      <c r="E10" s="39"/>
    </row>
    <row r="11" spans="1:5" x14ac:dyDescent="0.25">
      <c r="A11" s="37" t="s">
        <v>60</v>
      </c>
      <c r="B11" s="38">
        <v>353</v>
      </c>
      <c r="C11" s="39">
        <v>408</v>
      </c>
      <c r="D11" s="39">
        <v>425</v>
      </c>
      <c r="E11" s="39"/>
    </row>
    <row r="12" spans="1:5" x14ac:dyDescent="0.25">
      <c r="A12" s="37" t="s">
        <v>61</v>
      </c>
      <c r="B12" s="38">
        <v>330</v>
      </c>
      <c r="C12" s="39">
        <v>425</v>
      </c>
      <c r="D12" s="39">
        <v>412</v>
      </c>
      <c r="E12" s="39"/>
    </row>
    <row r="13" spans="1:5" x14ac:dyDescent="0.25">
      <c r="A13" s="37" t="s">
        <v>62</v>
      </c>
      <c r="B13" s="38">
        <v>931</v>
      </c>
      <c r="C13" s="39">
        <v>973</v>
      </c>
      <c r="D13" s="39">
        <v>941</v>
      </c>
      <c r="E13" s="39"/>
    </row>
    <row r="14" spans="1:5" x14ac:dyDescent="0.25">
      <c r="A14" s="34"/>
      <c r="B14" s="34"/>
      <c r="C14" s="34"/>
      <c r="D14" s="34"/>
    </row>
    <row r="15" spans="1:5" x14ac:dyDescent="0.25">
      <c r="A15" s="40" t="s">
        <v>51</v>
      </c>
    </row>
  </sheetData>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15.42578125" style="32" customWidth="1"/>
    <col min="2" max="3" width="12" style="32" customWidth="1"/>
    <col min="4" max="16384" width="9.140625" style="32"/>
  </cols>
  <sheetData>
    <row r="1" spans="1:4" x14ac:dyDescent="0.25">
      <c r="A1" s="31" t="s">
        <v>63</v>
      </c>
    </row>
    <row r="2" spans="1:4" x14ac:dyDescent="0.25">
      <c r="A2" s="33" t="s">
        <v>64</v>
      </c>
      <c r="B2" s="34"/>
      <c r="C2" s="34"/>
    </row>
    <row r="3" spans="1:4" x14ac:dyDescent="0.25">
      <c r="A3" s="35"/>
      <c r="B3" s="36" t="s">
        <v>54</v>
      </c>
      <c r="C3" s="36" t="s">
        <v>42</v>
      </c>
    </row>
    <row r="4" spans="1:4" x14ac:dyDescent="0.25">
      <c r="A4" s="38"/>
      <c r="B4" s="38"/>
      <c r="C4" s="38"/>
    </row>
    <row r="5" spans="1:4" x14ac:dyDescent="0.25">
      <c r="A5" s="37" t="s">
        <v>43</v>
      </c>
      <c r="B5" s="38">
        <v>13466</v>
      </c>
      <c r="C5" s="39">
        <v>13466</v>
      </c>
      <c r="D5" s="39"/>
    </row>
    <row r="6" spans="1:4" x14ac:dyDescent="0.25">
      <c r="A6" s="37" t="s">
        <v>65</v>
      </c>
      <c r="B6" s="38">
        <v>393</v>
      </c>
      <c r="C6" s="39">
        <v>221</v>
      </c>
      <c r="D6" s="39"/>
    </row>
    <row r="7" spans="1:4" x14ac:dyDescent="0.25">
      <c r="A7" s="37" t="s">
        <v>66</v>
      </c>
      <c r="B7" s="38">
        <v>520</v>
      </c>
      <c r="C7" s="39">
        <v>790</v>
      </c>
      <c r="D7" s="39"/>
    </row>
    <row r="8" spans="1:4" x14ac:dyDescent="0.25">
      <c r="A8" s="37" t="s">
        <v>67</v>
      </c>
      <c r="B8" s="38">
        <v>12553</v>
      </c>
      <c r="C8" s="39">
        <v>12455</v>
      </c>
      <c r="D8" s="39"/>
    </row>
    <row r="9" spans="1:4" x14ac:dyDescent="0.25">
      <c r="A9" s="34"/>
      <c r="B9" s="34"/>
      <c r="C9" s="34"/>
    </row>
    <row r="10" spans="1:4" x14ac:dyDescent="0.25">
      <c r="A10" s="40" t="s">
        <v>51</v>
      </c>
    </row>
  </sheetData>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24.42578125" style="32" customWidth="1"/>
    <col min="2" max="2" width="12" style="32" customWidth="1"/>
    <col min="3" max="16384" width="9.140625" style="32"/>
  </cols>
  <sheetData>
    <row r="1" spans="1:3" x14ac:dyDescent="0.25">
      <c r="A1" s="31" t="s">
        <v>68</v>
      </c>
    </row>
    <row r="2" spans="1:3" x14ac:dyDescent="0.25">
      <c r="A2" s="33" t="s">
        <v>69</v>
      </c>
      <c r="B2" s="34"/>
    </row>
    <row r="3" spans="1:3" x14ac:dyDescent="0.25">
      <c r="A3" s="35"/>
      <c r="B3" s="36" t="s">
        <v>70</v>
      </c>
    </row>
    <row r="4" spans="1:3" x14ac:dyDescent="0.25">
      <c r="A4" s="38"/>
      <c r="B4" s="38"/>
    </row>
    <row r="5" spans="1:3" x14ac:dyDescent="0.25">
      <c r="A5" s="37" t="s">
        <v>43</v>
      </c>
      <c r="B5" s="38">
        <v>13466</v>
      </c>
      <c r="C5" s="39"/>
    </row>
    <row r="6" spans="1:3" x14ac:dyDescent="0.25">
      <c r="A6" s="37" t="s">
        <v>71</v>
      </c>
      <c r="B6" s="38">
        <v>13297</v>
      </c>
      <c r="C6" s="39"/>
    </row>
    <row r="7" spans="1:3" x14ac:dyDescent="0.25">
      <c r="A7" s="37" t="s">
        <v>72</v>
      </c>
      <c r="B7" s="38">
        <v>169</v>
      </c>
      <c r="C7" s="39"/>
    </row>
    <row r="8" spans="1:3" x14ac:dyDescent="0.25">
      <c r="A8" s="34"/>
      <c r="B8" s="34"/>
    </row>
    <row r="9" spans="1:3" x14ac:dyDescent="0.25">
      <c r="A9" s="40" t="s">
        <v>51</v>
      </c>
    </row>
  </sheetData>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6"/>
  <sheetViews>
    <sheetView showGridLines="0" workbookViewId="0"/>
  </sheetViews>
  <sheetFormatPr defaultRowHeight="15" x14ac:dyDescent="0.25"/>
  <cols>
    <col min="1" max="1" width="34.7109375" style="32" customWidth="1"/>
    <col min="2" max="10" width="12" style="32" customWidth="1"/>
    <col min="11" max="11" width="1.7109375" style="32" customWidth="1"/>
    <col min="12" max="20" width="12" style="32" customWidth="1"/>
    <col min="21" max="16384" width="9.140625" style="32"/>
  </cols>
  <sheetData>
    <row r="1" spans="1:21" x14ac:dyDescent="0.25">
      <c r="A1" s="31" t="s">
        <v>73</v>
      </c>
    </row>
    <row r="2" spans="1:21" x14ac:dyDescent="0.25">
      <c r="A2" s="33" t="s">
        <v>104</v>
      </c>
      <c r="B2" s="34"/>
      <c r="C2" s="34"/>
      <c r="D2" s="34"/>
      <c r="E2" s="34"/>
      <c r="F2" s="34"/>
      <c r="G2" s="34"/>
      <c r="H2" s="34"/>
      <c r="I2" s="34"/>
      <c r="J2" s="34"/>
      <c r="K2" s="34"/>
      <c r="L2" s="34"/>
      <c r="M2" s="34"/>
      <c r="N2" s="34"/>
      <c r="O2" s="34"/>
      <c r="P2" s="34"/>
      <c r="Q2" s="34"/>
      <c r="R2" s="34"/>
      <c r="S2" s="34"/>
      <c r="T2" s="34"/>
    </row>
    <row r="3" spans="1:21" x14ac:dyDescent="0.25">
      <c r="A3" s="41"/>
      <c r="B3" s="42" t="s">
        <v>54</v>
      </c>
      <c r="C3" s="42"/>
      <c r="D3" s="42"/>
      <c r="E3" s="42"/>
      <c r="F3" s="42"/>
      <c r="G3" s="42"/>
      <c r="H3" s="42"/>
      <c r="I3" s="42"/>
      <c r="J3" s="42"/>
      <c r="K3" s="41"/>
      <c r="L3" s="42" t="s">
        <v>42</v>
      </c>
      <c r="M3" s="42"/>
      <c r="N3" s="42"/>
      <c r="O3" s="42"/>
      <c r="P3" s="42"/>
      <c r="Q3" s="42"/>
      <c r="R3" s="42"/>
      <c r="S3" s="42"/>
      <c r="T3" s="42"/>
    </row>
    <row r="4" spans="1:21" ht="24.95" customHeight="1" x14ac:dyDescent="0.25">
      <c r="A4" s="35"/>
      <c r="B4" s="43" t="s">
        <v>121</v>
      </c>
      <c r="C4" s="43" t="s">
        <v>122</v>
      </c>
      <c r="D4" s="43" t="s">
        <v>123</v>
      </c>
      <c r="E4" s="43" t="s">
        <v>124</v>
      </c>
      <c r="F4" s="43" t="s">
        <v>125</v>
      </c>
      <c r="G4" s="43" t="s">
        <v>126</v>
      </c>
      <c r="H4" s="43" t="s">
        <v>48</v>
      </c>
      <c r="I4" s="43" t="s">
        <v>127</v>
      </c>
      <c r="J4" s="43" t="s">
        <v>128</v>
      </c>
      <c r="K4" s="36"/>
      <c r="L4" s="43" t="s">
        <v>121</v>
      </c>
      <c r="M4" s="43" t="s">
        <v>122</v>
      </c>
      <c r="N4" s="43" t="s">
        <v>123</v>
      </c>
      <c r="O4" s="43" t="s">
        <v>124</v>
      </c>
      <c r="P4" s="43" t="s">
        <v>125</v>
      </c>
      <c r="Q4" s="43" t="s">
        <v>126</v>
      </c>
      <c r="R4" s="43" t="s">
        <v>48</v>
      </c>
      <c r="S4" s="43" t="s">
        <v>127</v>
      </c>
      <c r="T4" s="43" t="s">
        <v>128</v>
      </c>
    </row>
    <row r="5" spans="1:21" ht="15" customHeight="1" x14ac:dyDescent="0.25">
      <c r="A5" s="38"/>
      <c r="B5" s="44"/>
      <c r="C5" s="44"/>
      <c r="D5" s="44"/>
      <c r="E5" s="44"/>
      <c r="F5" s="44"/>
      <c r="G5" s="44"/>
      <c r="H5" s="44"/>
      <c r="I5" s="44"/>
      <c r="J5" s="44"/>
      <c r="K5" s="37"/>
      <c r="L5" s="44"/>
      <c r="M5" s="44"/>
      <c r="N5" s="44"/>
      <c r="O5" s="44"/>
      <c r="P5" s="44"/>
      <c r="Q5" s="44"/>
      <c r="R5" s="44"/>
      <c r="S5" s="44"/>
      <c r="T5" s="44"/>
    </row>
    <row r="6" spans="1:21" x14ac:dyDescent="0.25">
      <c r="A6" s="37" t="s">
        <v>43</v>
      </c>
      <c r="B6" s="38">
        <v>13466</v>
      </c>
      <c r="C6" s="39">
        <v>1343</v>
      </c>
      <c r="D6" s="39">
        <v>1984</v>
      </c>
      <c r="E6" s="39">
        <v>542</v>
      </c>
      <c r="F6" s="39">
        <v>2033</v>
      </c>
      <c r="G6" s="39">
        <v>3081</v>
      </c>
      <c r="H6" s="39">
        <v>1054</v>
      </c>
      <c r="I6" s="39">
        <v>2172</v>
      </c>
      <c r="J6" s="39">
        <v>1257</v>
      </c>
      <c r="K6" s="39"/>
      <c r="L6" s="39">
        <v>13466</v>
      </c>
      <c r="M6" s="39">
        <v>1590</v>
      </c>
      <c r="N6" s="39">
        <v>1582</v>
      </c>
      <c r="O6" s="39">
        <v>741</v>
      </c>
      <c r="P6" s="39">
        <v>1850</v>
      </c>
      <c r="Q6" s="39">
        <v>3498</v>
      </c>
      <c r="R6" s="39">
        <v>1227</v>
      </c>
      <c r="S6" s="39">
        <v>1994</v>
      </c>
      <c r="T6" s="39">
        <v>984</v>
      </c>
      <c r="U6" s="39"/>
    </row>
    <row r="7" spans="1:21" x14ac:dyDescent="0.25">
      <c r="A7" s="37" t="s">
        <v>55</v>
      </c>
      <c r="B7" s="38">
        <v>9463</v>
      </c>
      <c r="C7" s="39">
        <v>374</v>
      </c>
      <c r="D7" s="39">
        <v>1259</v>
      </c>
      <c r="E7" s="39">
        <v>357</v>
      </c>
      <c r="F7" s="39">
        <v>1418</v>
      </c>
      <c r="G7" s="39">
        <v>2622</v>
      </c>
      <c r="H7" s="39">
        <v>643</v>
      </c>
      <c r="I7" s="39">
        <v>1842</v>
      </c>
      <c r="J7" s="39">
        <v>948</v>
      </c>
      <c r="K7" s="39"/>
      <c r="L7" s="39">
        <v>9411</v>
      </c>
      <c r="M7" s="39">
        <v>328</v>
      </c>
      <c r="N7" s="39">
        <v>915</v>
      </c>
      <c r="O7" s="39">
        <v>538</v>
      </c>
      <c r="P7" s="39">
        <v>1358</v>
      </c>
      <c r="Q7" s="39">
        <v>3006</v>
      </c>
      <c r="R7" s="39">
        <v>856</v>
      </c>
      <c r="S7" s="39">
        <v>1691</v>
      </c>
      <c r="T7" s="39">
        <v>719</v>
      </c>
      <c r="U7" s="39"/>
    </row>
    <row r="8" spans="1:21" x14ac:dyDescent="0.25">
      <c r="A8" s="37" t="s">
        <v>56</v>
      </c>
      <c r="B8" s="38">
        <v>450</v>
      </c>
      <c r="C8" s="39">
        <v>26</v>
      </c>
      <c r="D8" s="39">
        <v>61</v>
      </c>
      <c r="E8" s="39">
        <v>21</v>
      </c>
      <c r="F8" s="39">
        <v>60</v>
      </c>
      <c r="G8" s="39">
        <v>87</v>
      </c>
      <c r="H8" s="39">
        <v>53</v>
      </c>
      <c r="I8" s="39">
        <v>77</v>
      </c>
      <c r="J8" s="39">
        <v>65</v>
      </c>
      <c r="K8" s="39"/>
      <c r="L8" s="39">
        <v>499</v>
      </c>
      <c r="M8" s="39">
        <v>40</v>
      </c>
      <c r="N8" s="39">
        <v>54</v>
      </c>
      <c r="O8" s="39">
        <v>20</v>
      </c>
      <c r="P8" s="39">
        <v>80</v>
      </c>
      <c r="Q8" s="39">
        <v>108</v>
      </c>
      <c r="R8" s="39">
        <v>52</v>
      </c>
      <c r="S8" s="39">
        <v>69</v>
      </c>
      <c r="T8" s="39">
        <v>76</v>
      </c>
      <c r="U8" s="39"/>
    </row>
    <row r="9" spans="1:21" x14ac:dyDescent="0.25">
      <c r="A9" s="37" t="s">
        <v>57</v>
      </c>
      <c r="B9" s="38">
        <v>182</v>
      </c>
      <c r="C9" s="39">
        <v>19</v>
      </c>
      <c r="D9" s="39">
        <v>39</v>
      </c>
      <c r="E9" s="39">
        <v>8</v>
      </c>
      <c r="F9" s="39">
        <v>46</v>
      </c>
      <c r="G9" s="39">
        <v>24</v>
      </c>
      <c r="H9" s="39">
        <v>13</v>
      </c>
      <c r="I9" s="39">
        <v>16</v>
      </c>
      <c r="J9" s="39">
        <v>17</v>
      </c>
      <c r="K9" s="39"/>
      <c r="L9" s="39">
        <v>257</v>
      </c>
      <c r="M9" s="39">
        <v>30</v>
      </c>
      <c r="N9" s="39">
        <v>47</v>
      </c>
      <c r="O9" s="39">
        <v>7</v>
      </c>
      <c r="P9" s="39">
        <v>46</v>
      </c>
      <c r="Q9" s="39">
        <v>28</v>
      </c>
      <c r="R9" s="39">
        <v>29</v>
      </c>
      <c r="S9" s="39">
        <v>33</v>
      </c>
      <c r="T9" s="39">
        <v>37</v>
      </c>
      <c r="U9" s="39"/>
    </row>
    <row r="10" spans="1:21" x14ac:dyDescent="0.25">
      <c r="A10" s="37" t="s">
        <v>58</v>
      </c>
      <c r="B10" s="38">
        <v>1144</v>
      </c>
      <c r="C10" s="39">
        <v>440</v>
      </c>
      <c r="D10" s="39">
        <v>230</v>
      </c>
      <c r="E10" s="39">
        <v>37</v>
      </c>
      <c r="F10" s="39">
        <v>144</v>
      </c>
      <c r="G10" s="39">
        <v>80</v>
      </c>
      <c r="H10" s="39">
        <v>100</v>
      </c>
      <c r="I10" s="39">
        <v>60</v>
      </c>
      <c r="J10" s="39">
        <v>53</v>
      </c>
      <c r="K10" s="39"/>
      <c r="L10" s="39">
        <v>1079</v>
      </c>
      <c r="M10" s="39">
        <v>532</v>
      </c>
      <c r="N10" s="39">
        <v>202</v>
      </c>
      <c r="O10" s="39">
        <v>51</v>
      </c>
      <c r="P10" s="39">
        <v>90</v>
      </c>
      <c r="Q10" s="39">
        <v>67</v>
      </c>
      <c r="R10" s="39">
        <v>60</v>
      </c>
      <c r="S10" s="39">
        <v>41</v>
      </c>
      <c r="T10" s="39">
        <v>36</v>
      </c>
      <c r="U10" s="39"/>
    </row>
    <row r="11" spans="1:21" x14ac:dyDescent="0.25">
      <c r="A11" s="37" t="s">
        <v>59</v>
      </c>
      <c r="B11" s="38">
        <v>421</v>
      </c>
      <c r="C11" s="39">
        <v>34</v>
      </c>
      <c r="D11" s="39">
        <v>57</v>
      </c>
      <c r="E11" s="39">
        <v>17</v>
      </c>
      <c r="F11" s="39">
        <v>46</v>
      </c>
      <c r="G11" s="39">
        <v>90</v>
      </c>
      <c r="H11" s="39">
        <v>58</v>
      </c>
      <c r="I11" s="39">
        <v>60</v>
      </c>
      <c r="J11" s="39">
        <v>59</v>
      </c>
      <c r="K11" s="39"/>
      <c r="L11" s="39">
        <v>442</v>
      </c>
      <c r="M11" s="39">
        <v>32</v>
      </c>
      <c r="N11" s="39">
        <v>46</v>
      </c>
      <c r="O11" s="39">
        <v>32</v>
      </c>
      <c r="P11" s="39">
        <v>56</v>
      </c>
      <c r="Q11" s="39">
        <v>108</v>
      </c>
      <c r="R11" s="39">
        <v>63</v>
      </c>
      <c r="S11" s="39">
        <v>55</v>
      </c>
      <c r="T11" s="39">
        <v>50</v>
      </c>
      <c r="U11" s="39"/>
    </row>
    <row r="12" spans="1:21" x14ac:dyDescent="0.25">
      <c r="A12" s="37" t="s">
        <v>60</v>
      </c>
      <c r="B12" s="38">
        <v>408</v>
      </c>
      <c r="C12" s="39">
        <v>107</v>
      </c>
      <c r="D12" s="39">
        <v>59</v>
      </c>
      <c r="E12" s="39">
        <v>7</v>
      </c>
      <c r="F12" s="39">
        <v>75</v>
      </c>
      <c r="G12" s="39">
        <v>28</v>
      </c>
      <c r="H12" s="39">
        <v>37</v>
      </c>
      <c r="I12" s="39">
        <v>40</v>
      </c>
      <c r="J12" s="39">
        <v>55</v>
      </c>
      <c r="K12" s="39"/>
      <c r="L12" s="39">
        <v>425</v>
      </c>
      <c r="M12" s="39">
        <v>154</v>
      </c>
      <c r="N12" s="39">
        <v>69</v>
      </c>
      <c r="O12" s="39">
        <v>15</v>
      </c>
      <c r="P12" s="39">
        <v>58</v>
      </c>
      <c r="Q12" s="39">
        <v>16</v>
      </c>
      <c r="R12" s="39">
        <v>45</v>
      </c>
      <c r="S12" s="39">
        <v>33</v>
      </c>
      <c r="T12" s="39">
        <v>35</v>
      </c>
      <c r="U12" s="39"/>
    </row>
    <row r="13" spans="1:21" x14ac:dyDescent="0.25">
      <c r="A13" s="37" t="s">
        <v>61</v>
      </c>
      <c r="B13" s="38">
        <v>425</v>
      </c>
      <c r="C13" s="39">
        <v>55</v>
      </c>
      <c r="D13" s="39">
        <v>84</v>
      </c>
      <c r="E13" s="39">
        <v>29</v>
      </c>
      <c r="F13" s="39">
        <v>91</v>
      </c>
      <c r="G13" s="39">
        <v>71</v>
      </c>
      <c r="H13" s="39">
        <v>43</v>
      </c>
      <c r="I13" s="39">
        <v>27</v>
      </c>
      <c r="J13" s="39">
        <v>25</v>
      </c>
      <c r="K13" s="39"/>
      <c r="L13" s="39">
        <v>412</v>
      </c>
      <c r="M13" s="39">
        <v>56</v>
      </c>
      <c r="N13" s="39">
        <v>60</v>
      </c>
      <c r="O13" s="39">
        <v>39</v>
      </c>
      <c r="P13" s="39">
        <v>81</v>
      </c>
      <c r="Q13" s="39">
        <v>82</v>
      </c>
      <c r="R13" s="39">
        <v>33</v>
      </c>
      <c r="S13" s="39">
        <v>44</v>
      </c>
      <c r="T13" s="39">
        <v>17</v>
      </c>
      <c r="U13" s="39"/>
    </row>
    <row r="14" spans="1:21" x14ac:dyDescent="0.25">
      <c r="A14" s="37" t="s">
        <v>62</v>
      </c>
      <c r="B14" s="38">
        <v>973</v>
      </c>
      <c r="C14" s="39">
        <v>288</v>
      </c>
      <c r="D14" s="39">
        <v>195</v>
      </c>
      <c r="E14" s="39">
        <v>66</v>
      </c>
      <c r="F14" s="39">
        <v>153</v>
      </c>
      <c r="G14" s="39">
        <v>79</v>
      </c>
      <c r="H14" s="39">
        <v>107</v>
      </c>
      <c r="I14" s="39">
        <v>50</v>
      </c>
      <c r="J14" s="39">
        <v>35</v>
      </c>
      <c r="K14" s="39"/>
      <c r="L14" s="39">
        <v>941</v>
      </c>
      <c r="M14" s="39">
        <v>418</v>
      </c>
      <c r="N14" s="39">
        <v>189</v>
      </c>
      <c r="O14" s="39">
        <v>39</v>
      </c>
      <c r="P14" s="39">
        <v>81</v>
      </c>
      <c r="Q14" s="39">
        <v>83</v>
      </c>
      <c r="R14" s="39">
        <v>89</v>
      </c>
      <c r="S14" s="39">
        <v>28</v>
      </c>
      <c r="T14" s="39">
        <v>14</v>
      </c>
      <c r="U14" s="39"/>
    </row>
    <row r="15" spans="1:21" x14ac:dyDescent="0.25">
      <c r="A15" s="34"/>
      <c r="B15" s="34"/>
      <c r="C15" s="34"/>
      <c r="D15" s="34"/>
      <c r="E15" s="34"/>
      <c r="F15" s="34"/>
      <c r="G15" s="34"/>
      <c r="H15" s="34"/>
      <c r="I15" s="34"/>
      <c r="J15" s="34"/>
      <c r="K15" s="34"/>
      <c r="L15" s="34"/>
      <c r="M15" s="34"/>
      <c r="N15" s="34"/>
      <c r="O15" s="34"/>
      <c r="P15" s="34"/>
      <c r="Q15" s="34"/>
      <c r="R15" s="34"/>
      <c r="S15" s="34"/>
      <c r="T15" s="34"/>
    </row>
    <row r="16" spans="1:21" x14ac:dyDescent="0.25">
      <c r="A16" s="40" t="s">
        <v>51</v>
      </c>
    </row>
  </sheetData>
  <pageMargins left="0.7" right="0.7" top="0.75" bottom="0.75" header="0.3" footer="0.3"/>
  <pageSetup paperSize="9" scale="52"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showGridLines="0" workbookViewId="0"/>
  </sheetViews>
  <sheetFormatPr defaultRowHeight="15" x14ac:dyDescent="0.25"/>
  <cols>
    <col min="1" max="1" width="35.28515625" style="32" customWidth="1"/>
    <col min="2" max="5" width="12" style="32" customWidth="1"/>
    <col min="6" max="6" width="1.7109375" style="32" customWidth="1"/>
    <col min="7" max="10" width="12" style="32" customWidth="1"/>
    <col min="11" max="16384" width="9.140625" style="32"/>
  </cols>
  <sheetData>
    <row r="1" spans="1:11" x14ac:dyDescent="0.25">
      <c r="A1" s="31" t="s">
        <v>74</v>
      </c>
    </row>
    <row r="2" spans="1:11" x14ac:dyDescent="0.25">
      <c r="A2" s="33" t="s">
        <v>105</v>
      </c>
      <c r="B2" s="34"/>
      <c r="C2" s="34"/>
      <c r="D2" s="34"/>
      <c r="E2" s="34"/>
      <c r="F2" s="34"/>
      <c r="G2" s="34"/>
      <c r="H2" s="34"/>
      <c r="I2" s="34"/>
      <c r="J2" s="34"/>
    </row>
    <row r="3" spans="1:11" x14ac:dyDescent="0.25">
      <c r="B3" s="45" t="s">
        <v>54</v>
      </c>
      <c r="C3" s="45"/>
      <c r="D3" s="45"/>
      <c r="E3" s="45"/>
      <c r="G3" s="45" t="s">
        <v>42</v>
      </c>
      <c r="H3" s="45"/>
      <c r="I3" s="45"/>
      <c r="J3" s="45"/>
    </row>
    <row r="4" spans="1:11" x14ac:dyDescent="0.25">
      <c r="A4" s="35"/>
      <c r="B4" s="36" t="s">
        <v>121</v>
      </c>
      <c r="C4" s="36" t="s">
        <v>65</v>
      </c>
      <c r="D4" s="36" t="s">
        <v>75</v>
      </c>
      <c r="E4" s="36" t="s">
        <v>67</v>
      </c>
      <c r="F4" s="36"/>
      <c r="G4" s="36" t="s">
        <v>121</v>
      </c>
      <c r="H4" s="36" t="s">
        <v>65</v>
      </c>
      <c r="I4" s="36" t="s">
        <v>75</v>
      </c>
      <c r="J4" s="36" t="s">
        <v>67</v>
      </c>
    </row>
    <row r="5" spans="1:11" x14ac:dyDescent="0.25">
      <c r="A5" s="38"/>
      <c r="B5" s="37"/>
      <c r="C5" s="37"/>
      <c r="D5" s="37"/>
      <c r="E5" s="37"/>
      <c r="F5" s="37"/>
      <c r="G5" s="37"/>
      <c r="H5" s="37"/>
      <c r="I5" s="37"/>
      <c r="J5" s="37"/>
    </row>
    <row r="6" spans="1:11" x14ac:dyDescent="0.25">
      <c r="A6" s="37" t="s">
        <v>43</v>
      </c>
      <c r="B6" s="38">
        <v>13466</v>
      </c>
      <c r="C6" s="39">
        <v>393</v>
      </c>
      <c r="D6" s="39">
        <v>520</v>
      </c>
      <c r="E6" s="39">
        <v>12553</v>
      </c>
      <c r="F6" s="39"/>
      <c r="G6" s="39">
        <v>13466</v>
      </c>
      <c r="H6" s="39">
        <v>221</v>
      </c>
      <c r="I6" s="39">
        <v>790</v>
      </c>
      <c r="J6" s="39">
        <v>12455</v>
      </c>
      <c r="K6" s="39"/>
    </row>
    <row r="7" spans="1:11" x14ac:dyDescent="0.25">
      <c r="A7" s="37" t="s">
        <v>55</v>
      </c>
      <c r="B7" s="38">
        <v>9463</v>
      </c>
      <c r="C7" s="39">
        <v>139</v>
      </c>
      <c r="D7" s="39">
        <v>111</v>
      </c>
      <c r="E7" s="39">
        <v>9213</v>
      </c>
      <c r="F7" s="39"/>
      <c r="G7" s="39">
        <v>9411</v>
      </c>
      <c r="H7" s="39">
        <v>67</v>
      </c>
      <c r="I7" s="39">
        <v>83</v>
      </c>
      <c r="J7" s="39">
        <v>9261</v>
      </c>
      <c r="K7" s="39"/>
    </row>
    <row r="8" spans="1:11" x14ac:dyDescent="0.25">
      <c r="A8" s="37" t="s">
        <v>56</v>
      </c>
      <c r="B8" s="38">
        <v>450</v>
      </c>
      <c r="C8" s="39">
        <v>26</v>
      </c>
      <c r="D8" s="39">
        <v>24</v>
      </c>
      <c r="E8" s="39">
        <v>400</v>
      </c>
      <c r="F8" s="39"/>
      <c r="G8" s="39">
        <v>499</v>
      </c>
      <c r="H8" s="39">
        <v>14</v>
      </c>
      <c r="I8" s="39">
        <v>58</v>
      </c>
      <c r="J8" s="39">
        <v>427</v>
      </c>
      <c r="K8" s="39"/>
    </row>
    <row r="9" spans="1:11" x14ac:dyDescent="0.25">
      <c r="A9" s="37" t="s">
        <v>57</v>
      </c>
      <c r="B9" s="38">
        <v>182</v>
      </c>
      <c r="C9" s="39">
        <v>21</v>
      </c>
      <c r="D9" s="39">
        <v>37</v>
      </c>
      <c r="E9" s="39">
        <v>124</v>
      </c>
      <c r="F9" s="39"/>
      <c r="G9" s="39">
        <v>257</v>
      </c>
      <c r="H9" s="39">
        <v>28</v>
      </c>
      <c r="I9" s="39">
        <v>71</v>
      </c>
      <c r="J9" s="39">
        <v>158</v>
      </c>
      <c r="K9" s="39"/>
    </row>
    <row r="10" spans="1:11" x14ac:dyDescent="0.25">
      <c r="A10" s="37" t="s">
        <v>58</v>
      </c>
      <c r="B10" s="38">
        <v>1144</v>
      </c>
      <c r="C10" s="39">
        <v>49</v>
      </c>
      <c r="D10" s="39">
        <v>110</v>
      </c>
      <c r="E10" s="39">
        <v>985</v>
      </c>
      <c r="F10" s="39"/>
      <c r="G10" s="39">
        <v>1079</v>
      </c>
      <c r="H10" s="39">
        <v>18</v>
      </c>
      <c r="I10" s="39">
        <v>183</v>
      </c>
      <c r="J10" s="39">
        <v>878</v>
      </c>
      <c r="K10" s="39"/>
    </row>
    <row r="11" spans="1:11" x14ac:dyDescent="0.25">
      <c r="A11" s="37" t="s">
        <v>59</v>
      </c>
      <c r="B11" s="38">
        <v>421</v>
      </c>
      <c r="C11" s="39">
        <v>9</v>
      </c>
      <c r="D11" s="39">
        <v>26</v>
      </c>
      <c r="E11" s="39">
        <v>386</v>
      </c>
      <c r="F11" s="39"/>
      <c r="G11" s="39">
        <v>442</v>
      </c>
      <c r="H11" s="39">
        <v>7</v>
      </c>
      <c r="I11" s="39">
        <v>53</v>
      </c>
      <c r="J11" s="39">
        <v>382</v>
      </c>
      <c r="K11" s="39"/>
    </row>
    <row r="12" spans="1:11" x14ac:dyDescent="0.25">
      <c r="A12" s="37" t="s">
        <v>60</v>
      </c>
      <c r="B12" s="38">
        <v>408</v>
      </c>
      <c r="C12" s="39">
        <v>50</v>
      </c>
      <c r="D12" s="39">
        <v>89</v>
      </c>
      <c r="E12" s="39">
        <v>269</v>
      </c>
      <c r="F12" s="39"/>
      <c r="G12" s="39">
        <v>425</v>
      </c>
      <c r="H12" s="39">
        <v>50</v>
      </c>
      <c r="I12" s="39">
        <v>154</v>
      </c>
      <c r="J12" s="39">
        <v>221</v>
      </c>
      <c r="K12" s="39"/>
    </row>
    <row r="13" spans="1:11" x14ac:dyDescent="0.25">
      <c r="A13" s="37" t="s">
        <v>61</v>
      </c>
      <c r="B13" s="38">
        <v>425</v>
      </c>
      <c r="C13" s="39">
        <v>48</v>
      </c>
      <c r="D13" s="39">
        <v>40</v>
      </c>
      <c r="E13" s="39">
        <v>337</v>
      </c>
      <c r="F13" s="39"/>
      <c r="G13" s="39">
        <v>412</v>
      </c>
      <c r="H13" s="39">
        <v>19</v>
      </c>
      <c r="I13" s="39">
        <v>43</v>
      </c>
      <c r="J13" s="39">
        <v>350</v>
      </c>
      <c r="K13" s="39"/>
    </row>
    <row r="14" spans="1:11" x14ac:dyDescent="0.25">
      <c r="A14" s="37" t="s">
        <v>62</v>
      </c>
      <c r="B14" s="38">
        <v>973</v>
      </c>
      <c r="C14" s="39">
        <v>51</v>
      </c>
      <c r="D14" s="39">
        <v>83</v>
      </c>
      <c r="E14" s="39">
        <v>839</v>
      </c>
      <c r="F14" s="39"/>
      <c r="G14" s="39">
        <v>941</v>
      </c>
      <c r="H14" s="39">
        <v>18</v>
      </c>
      <c r="I14" s="39">
        <v>145</v>
      </c>
      <c r="J14" s="39">
        <v>778</v>
      </c>
      <c r="K14" s="39"/>
    </row>
    <row r="15" spans="1:11" x14ac:dyDescent="0.25">
      <c r="A15" s="34"/>
      <c r="B15" s="34"/>
      <c r="C15" s="34"/>
      <c r="D15" s="34"/>
      <c r="E15" s="34"/>
      <c r="F15" s="34"/>
      <c r="G15" s="34"/>
      <c r="H15" s="34"/>
      <c r="I15" s="34"/>
      <c r="J15" s="34"/>
    </row>
    <row r="16" spans="1:11" x14ac:dyDescent="0.25">
      <c r="A16" s="40" t="s">
        <v>51</v>
      </c>
    </row>
  </sheetData>
  <pageMargins left="0.7" right="0.7" top="0.75" bottom="0.75" header="0.3" footer="0.3"/>
  <pageSetup paperSize="9" scale="99" orientation="landscape"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24</vt:i4>
      </vt:variant>
      <vt:variant>
        <vt:lpstr>Benoemde bereiken</vt:lpstr>
      </vt:variant>
      <vt:variant>
        <vt:i4>2</vt:i4>
      </vt:variant>
    </vt:vector>
  </HeadingPairs>
  <TitlesOfParts>
    <vt:vector size="26" baseType="lpstr">
      <vt:lpstr>Voorblad</vt:lpstr>
      <vt:lpstr>Inhoud</vt:lpstr>
      <vt:lpstr>Toelichting</vt:lpstr>
      <vt:lpstr>Tabel 1a</vt:lpstr>
      <vt:lpstr>Tabel 1b</vt:lpstr>
      <vt:lpstr>Tabel 1c</vt:lpstr>
      <vt:lpstr>Tabel 1d</vt:lpstr>
      <vt:lpstr>Tabel 2a</vt:lpstr>
      <vt:lpstr>Tabel 2b</vt:lpstr>
      <vt:lpstr>Tabel 2c</vt:lpstr>
      <vt:lpstr>Tabel 2d</vt:lpstr>
      <vt:lpstr>Tabel 2e</vt:lpstr>
      <vt:lpstr>Tabel 2f</vt:lpstr>
      <vt:lpstr>Tabel 2g</vt:lpstr>
      <vt:lpstr>Tabel 3a</vt:lpstr>
      <vt:lpstr>Tabel 3b</vt:lpstr>
      <vt:lpstr>Tabel 3c</vt:lpstr>
      <vt:lpstr>Tabel 3d</vt:lpstr>
      <vt:lpstr>Tabel 3e</vt:lpstr>
      <vt:lpstr>Tabel 3f</vt:lpstr>
      <vt:lpstr>Tabel 3g</vt:lpstr>
      <vt:lpstr>Tabel 3h</vt:lpstr>
      <vt:lpstr>Tabel 4</vt:lpstr>
      <vt:lpstr>Tabel 5</vt:lpstr>
      <vt:lpstr>Toelichting!_ftn1</vt:lpstr>
      <vt:lpstr>Toelichting!_ftnref1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SECJWHT</dc:creator>
  <cp:lastModifiedBy>Posthumus, H. (Hanneke, secundair Productie)</cp:lastModifiedBy>
  <cp:lastPrinted>2018-06-22T08:20:53Z</cp:lastPrinted>
  <dcterms:created xsi:type="dcterms:W3CDTF">2014-03-07T16:08:25Z</dcterms:created>
  <dcterms:modified xsi:type="dcterms:W3CDTF">2018-06-25T12:46:04Z</dcterms:modified>
</cp:coreProperties>
</file>