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ED\Werk\Maatwerk\Hoge school van Amsterdam vrouwelijke ondernemers en export\"/>
    </mc:Choice>
  </mc:AlternateContent>
  <bookViews>
    <workbookView xWindow="480" yWindow="975" windowWidth="21840" windowHeight="13515"/>
  </bookViews>
  <sheets>
    <sheet name="Toelichting" sheetId="4" r:id="rId1"/>
    <sheet name="Tabel 1" sheetId="1" r:id="rId2"/>
    <sheet name="Tabel 2" sheetId="2" r:id="rId3"/>
    <sheet name="Tabel 3" sheetId="3" r:id="rId4"/>
    <sheet name="Tabel 4" sheetId="5" r:id="rId5"/>
  </sheets>
  <definedNames>
    <definedName name="_xlnm._FilterDatabase" localSheetId="1" hidden="1">'Tabel 1'!$A$3:$N$27</definedName>
  </definedNames>
  <calcPr calcId="162913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5" i="2"/>
</calcChain>
</file>

<file path=xl/sharedStrings.xml><?xml version="1.0" encoding="utf-8"?>
<sst xmlns="http://schemas.openxmlformats.org/spreadsheetml/2006/main" count="171" uniqueCount="71">
  <si>
    <t>Bedrijfsactiviteit</t>
  </si>
  <si>
    <t>bedrijfsgrootte</t>
  </si>
  <si>
    <t>A Landbouw</t>
  </si>
  <si>
    <t>0-9 werkzame personen</t>
  </si>
  <si>
    <t>B-E Nijverheid</t>
  </si>
  <si>
    <t>G Handel</t>
  </si>
  <si>
    <t>Overig</t>
  </si>
  <si>
    <t>10-49 werkzame personen</t>
  </si>
  <si>
    <t>50+ werkzame personen</t>
  </si>
  <si>
    <t>geslacht</t>
  </si>
  <si>
    <t>man</t>
  </si>
  <si>
    <t>vrouw</t>
  </si>
  <si>
    <t>Periode</t>
  </si>
  <si>
    <t>Jaar</t>
  </si>
  <si>
    <t>EU</t>
  </si>
  <si>
    <t>Europa, niet-EU</t>
  </si>
  <si>
    <t>Amerika</t>
  </si>
  <si>
    <t>Azië</t>
  </si>
  <si>
    <t>jaar</t>
  </si>
  <si>
    <t>export_status</t>
  </si>
  <si>
    <t>exporteur</t>
  </si>
  <si>
    <t>geen exporteur</t>
  </si>
  <si>
    <t>omzet (2015), mln euro</t>
  </si>
  <si>
    <t>Export, mln euro</t>
  </si>
  <si>
    <t>export (mln euro)</t>
  </si>
  <si>
    <t>omzet(2015), mln euro</t>
  </si>
  <si>
    <t>Totale export</t>
  </si>
  <si>
    <t>Tabel 2: Afzetmarkt en omzet naar geslacht ondernemer en bedrijfsactiviteit, 2016</t>
  </si>
  <si>
    <t>Tabel 1: Export en Omzet uitgesplitst naar bedrijfsactiviteit, bedrijfsgrootte  en geslacht ondernemer, 2016</t>
  </si>
  <si>
    <t>Tabel 3: Aantal bedrijven naar  geslacht ondernemer, bedrijfsactiviteit  en exportstatus, 2016</t>
  </si>
  <si>
    <t>Toelichting bij de tabellen</t>
  </si>
  <si>
    <t>Inleiding</t>
  </si>
  <si>
    <t>Populatie</t>
  </si>
  <si>
    <t>Begrippen</t>
  </si>
  <si>
    <t>Ondernemer</t>
  </si>
  <si>
    <t>Een persoon die arbeid verricht voor eigen rekening of risico in een eigen bedrijf of praktijk (zelfstandig ondernemer) of als directeur in loondienst van een eigen bedrijf (directeur-grootaandeelhouder).</t>
  </si>
  <si>
    <t>Bronnen en methoden</t>
  </si>
  <si>
    <t>De persoonskenmerken zijn gebaseerd op het Stelsel van Sociaal-statistische Bestanden (SSB) van het CBS. ondernemer bepaald.</t>
  </si>
  <si>
    <t>Opmerkingen bij de tabellen</t>
  </si>
  <si>
    <t>In deze maatwerktabellen heeft Centraal Bureau voor de Statistiek (CBS) cijfers samengesteld over exporterende bedrijven, het geslacht van de  ondernemer en  een aantal bedrijfskenmerken</t>
  </si>
  <si>
    <t>In het geval van meerdere eigenaren/DGA's is wordt het kenmerk 'vrouwelijk' geplaatst als tenminste 1 eigenaar/DGA een vrouw is.</t>
  </si>
  <si>
    <t>Aantallen zijn afgerond  op 50-tallen. Waarden (omzet en export) zijn in miljoenen euro's</t>
  </si>
  <si>
    <t xml:space="preserve">Exportgegevens zijn gebaseerd op de gegevens uit de statistiek Internationale Handel in Goederen.  Deze gegevens worden gekoppeld aan het Algemene Bedrijven Register  (ABR) van het CBS. </t>
  </si>
  <si>
    <t>Bedrijven die op jaarbasis tenminste 5000 euro exporteren worden als exporteur aangemerkt.</t>
  </si>
  <si>
    <t xml:space="preserve">Niet alle Nederlandse exportwaarde kan gekoppeld worden aan bedrijven die in Nederland gevestigd zijn. De koppeling  lukt voor ongeveer 75% van de exportwaarde. </t>
  </si>
  <si>
    <t xml:space="preserve">Het aantal werknemers per bedrijf wordt berekend uit loonbelastinggegevens van de Belastingdienst. </t>
  </si>
  <si>
    <t xml:space="preserve">Voor bedrijven met een bepaalde rechtsvorm, bijvoorbeeld eenmanszaak en vennootschap onder firma, </t>
  </si>
  <si>
    <t xml:space="preserve">worden afhankelijk van de rechtsvorm één of twee werkzame personen opgeteld bij het personeel op de loonlijst om het aantal werkzame personen te bepalen. </t>
  </si>
  <si>
    <t xml:space="preserve">Er is geen onderscheid gemaakt in bedrijven die wel of niet onderdeel zijn van een (buitenlandse) ondernemingsgroep. </t>
  </si>
  <si>
    <t>De gegevens over bedrijven zijn gebaseerd op het Algemeen Bedrijven Register (ABR) van het CBS.</t>
  </si>
  <si>
    <t>Standaard Bedrijfsindeling 2008 (SBI 2008):</t>
  </si>
  <si>
    <t>De SBI 2008 is de versie die vanaf 2008 gebruikt wordt.</t>
  </si>
  <si>
    <t xml:space="preserve">
De Nederlandse hiërarchische indeling van economische activiteiten die door het CBS wordt gebruikt om bedrijfseenheden in te delen naar hun hoofdactiviteit. 
</t>
  </si>
  <si>
    <t xml:space="preserve">Bedrijfstak' of 'branche' zijn gangbare termen voor groepen van bedrijven met dezelfde hoofdactiviteit. </t>
  </si>
  <si>
    <t xml:space="preserve">Het CBS hanteert voor de indeling van bedrijven naar hoofdactiviteit de zogenoemde Standaard Bedrijfsindeling (SBI). </t>
  </si>
  <si>
    <t xml:space="preserve">Bedrijven in een bedrijfstak of branche kunnen naast deze activiteit ook andere activiteiten (nevenactiviteiten) uitoefenen.
</t>
  </si>
  <si>
    <t xml:space="preserve">De SBI 2008 kent meerdere niveaus die aangegeven worden door maximaal vijf cijfers. Het niveau van vier cijfers komt vrijwel overeen met de </t>
  </si>
  <si>
    <t>indeling van de Europese Unie (NACE). De eerste twee cijfers komen overeen met die van de indeling van Verenigde Naties (ISIC).</t>
  </si>
  <si>
    <t>Bedrijfsgrootte</t>
  </si>
  <si>
    <t>Het aantal werkzame personen wordt gebruikt om de bedrijfsgrootte te bepalen en wordt vastgesteld op basis van de werknemers op de loonlijst inclusief meewerkende firmanten, eigenaren en familieleden.</t>
  </si>
  <si>
    <t>Export , Import en Two-Way-Trader</t>
  </si>
  <si>
    <t>Een bedrijf wordt als importeur gekenmerkt als deze voor tenminste 5000 euro aan goederen importeert.</t>
  </si>
  <si>
    <r>
      <t xml:space="preserve">Een bedrijf wordt als two-way-trader  gekenmerkt als deze voor tenminste 5000 euro aan goederen importeert </t>
    </r>
    <r>
      <rPr>
        <i/>
        <sz val="11"/>
        <color theme="1"/>
        <rFont val="Calibri"/>
        <family val="2"/>
        <scheme val="minor"/>
      </rPr>
      <t>en</t>
    </r>
    <r>
      <rPr>
        <sz val="11"/>
        <color theme="1"/>
        <rFont val="Calibri"/>
        <family val="2"/>
        <scheme val="minor"/>
      </rPr>
      <t xml:space="preserve"> voor tenminste voor 5000 euro aan goederen exporteert.</t>
    </r>
  </si>
  <si>
    <t>Two-way trader</t>
  </si>
  <si>
    <t>exporteur, geen two-way-trader</t>
  </si>
  <si>
    <t>importeur, geen two-way-trader</t>
  </si>
  <si>
    <t>Man</t>
  </si>
  <si>
    <t>Vrouw</t>
  </si>
  <si>
    <t>Type handelaar</t>
  </si>
  <si>
    <t>Het betreft de populatie bedrijven uit het  Algemeen Bedrijvenregister (ABR)  die actief zijn in 2016 en waarbij een ondernemer bepaald kon worden.</t>
  </si>
  <si>
    <t>Tabel 4:  Aantal bedrijven uitgesplitst naar type handelaar en  naar  geslacht ondernemer,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</si>
</sst>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1" applyNumberFormat="0" applyFill="0" applyAlignment="0" applyProtection="0"/>
  </cellStyleXfs>
  <cellXfs count="9">
    <xf numFmtId="0" fontId="0" fillId="0" borderId="0" xfId="0"/>
    <xf numFmtId="9" fontId="0" fillId="0" borderId="0" xfId="1" applyFont="1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4" fillId="3" borderId="0" xfId="2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6" fillId="0" borderId="0" xfId="0" applyFont="1" applyAlignment="1">
      <alignment horizontal="justify" vertical="top" readingOrder="1"/>
    </xf>
    <xf numFmtId="0" fontId="5" fillId="3" borderId="0" xfId="3" applyFont="1" applyFill="1" applyBorder="1"/>
    <xf numFmtId="0" fontId="0" fillId="0" borderId="0" xfId="0" applyAlignment="1">
      <alignment horizontal="left" wrapText="1"/>
    </xf>
  </cellXfs>
  <cellStyles count="6">
    <cellStyle name="Procent" xfId="1" builtinId="5"/>
    <cellStyle name="Standaard" xfId="0" builtinId="0"/>
    <cellStyle name="Standaard 2" xfId="2"/>
    <cellStyle name="Standaard 3" xfId="4"/>
    <cellStyle name="Standaard 4" xfId="3"/>
    <cellStyle name="Tot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workbookViewId="0">
      <selection activeCell="I47" sqref="I47"/>
    </sheetView>
  </sheetViews>
  <sheetFormatPr defaultRowHeight="15" x14ac:dyDescent="0.25"/>
  <cols>
    <col min="1" max="1" width="16.7109375" customWidth="1"/>
  </cols>
  <sheetData>
    <row r="1" spans="1:16384" ht="15.75" x14ac:dyDescent="0.25">
      <c r="A1" s="3" t="s">
        <v>30</v>
      </c>
    </row>
    <row r="2" spans="1:16384" x14ac:dyDescent="0.25">
      <c r="A2" s="4"/>
    </row>
    <row r="3" spans="1:16384" x14ac:dyDescent="0.25">
      <c r="A3" s="5" t="s">
        <v>31</v>
      </c>
    </row>
    <row r="4" spans="1:16384" x14ac:dyDescent="0.25">
      <c r="A4" s="5"/>
    </row>
    <row r="5" spans="1:16384" x14ac:dyDescent="0.25">
      <c r="A5" t="s">
        <v>39</v>
      </c>
    </row>
    <row r="8" spans="1:16384" x14ac:dyDescent="0.25">
      <c r="A8" s="5" t="s">
        <v>32</v>
      </c>
    </row>
    <row r="9" spans="1:16384" x14ac:dyDescent="0.25">
      <c r="A9" t="s">
        <v>69</v>
      </c>
    </row>
    <row r="10" spans="1:16384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" t="s">
        <v>33</v>
      </c>
    </row>
    <row r="13" spans="1:16384" x14ac:dyDescent="0.25">
      <c r="A13" s="6" t="s">
        <v>34</v>
      </c>
    </row>
    <row r="14" spans="1:16384" x14ac:dyDescent="0.25">
      <c r="A14" t="s">
        <v>35</v>
      </c>
    </row>
    <row r="16" spans="1:16384" x14ac:dyDescent="0.25">
      <c r="A16" s="2" t="s">
        <v>60</v>
      </c>
    </row>
    <row r="17" spans="1:1" x14ac:dyDescent="0.25">
      <c r="A17" t="s">
        <v>42</v>
      </c>
    </row>
    <row r="18" spans="1:1" x14ac:dyDescent="0.25">
      <c r="A18" t="s">
        <v>43</v>
      </c>
    </row>
    <row r="19" spans="1:1" x14ac:dyDescent="0.25">
      <c r="A19" t="s">
        <v>44</v>
      </c>
    </row>
    <row r="21" spans="1:1" x14ac:dyDescent="0.25">
      <c r="A21" t="s">
        <v>61</v>
      </c>
    </row>
    <row r="22" spans="1:1" x14ac:dyDescent="0.25">
      <c r="A22" t="s">
        <v>62</v>
      </c>
    </row>
    <row r="25" spans="1:1" x14ac:dyDescent="0.25">
      <c r="A25" s="2" t="s">
        <v>58</v>
      </c>
    </row>
    <row r="26" spans="1:1" x14ac:dyDescent="0.25">
      <c r="A26" t="s">
        <v>59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47</v>
      </c>
    </row>
    <row r="31" spans="1:1" x14ac:dyDescent="0.25">
      <c r="A31" t="s">
        <v>48</v>
      </c>
    </row>
    <row r="33" spans="1:1" x14ac:dyDescent="0.25">
      <c r="A33" s="2" t="s">
        <v>50</v>
      </c>
    </row>
    <row r="34" spans="1:1" x14ac:dyDescent="0.25">
      <c r="A34" t="s">
        <v>52</v>
      </c>
    </row>
    <row r="35" spans="1:1" x14ac:dyDescent="0.25">
      <c r="A35" t="s">
        <v>51</v>
      </c>
    </row>
    <row r="36" spans="1:1" x14ac:dyDescent="0.25">
      <c r="A36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2" spans="1:1" x14ac:dyDescent="0.25">
      <c r="A42" s="5" t="s">
        <v>36</v>
      </c>
    </row>
    <row r="43" spans="1:1" x14ac:dyDescent="0.25">
      <c r="A43" t="s">
        <v>37</v>
      </c>
    </row>
    <row r="44" spans="1:1" x14ac:dyDescent="0.25">
      <c r="A44" t="s">
        <v>40</v>
      </c>
    </row>
    <row r="45" spans="1:1" x14ac:dyDescent="0.25">
      <c r="A45" t="s">
        <v>49</v>
      </c>
    </row>
    <row r="46" spans="1:1" x14ac:dyDescent="0.25">
      <c r="A46" s="8"/>
    </row>
    <row r="49" spans="1:1" x14ac:dyDescent="0.25">
      <c r="A49" s="7" t="s">
        <v>38</v>
      </c>
    </row>
    <row r="50" spans="1:1" x14ac:dyDescent="0.25">
      <c r="A50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XFD1"/>
    </sheetView>
  </sheetViews>
  <sheetFormatPr defaultRowHeight="15" x14ac:dyDescent="0.25"/>
  <cols>
    <col min="2" max="2" width="15.85546875" bestFit="1" customWidth="1"/>
    <col min="3" max="3" width="12" customWidth="1"/>
    <col min="4" max="4" width="38" customWidth="1"/>
    <col min="5" max="5" width="27.7109375" customWidth="1"/>
    <col min="6" max="6" width="23.140625" customWidth="1"/>
    <col min="12" max="12" width="16.7109375" bestFit="1" customWidth="1"/>
  </cols>
  <sheetData>
    <row r="1" spans="1:14" x14ac:dyDescent="0.25">
      <c r="A1" s="2" t="s">
        <v>28</v>
      </c>
    </row>
    <row r="3" spans="1:14" x14ac:dyDescent="0.25">
      <c r="A3" t="s">
        <v>12</v>
      </c>
      <c r="B3" t="s">
        <v>0</v>
      </c>
      <c r="C3" t="s">
        <v>9</v>
      </c>
      <c r="D3" t="s">
        <v>1</v>
      </c>
      <c r="E3" t="s">
        <v>24</v>
      </c>
      <c r="F3" t="s">
        <v>25</v>
      </c>
    </row>
    <row r="4" spans="1:14" x14ac:dyDescent="0.25">
      <c r="A4">
        <v>2016</v>
      </c>
      <c r="B4" t="s">
        <v>2</v>
      </c>
      <c r="C4" t="s">
        <v>10</v>
      </c>
      <c r="D4" t="s">
        <v>3</v>
      </c>
      <c r="E4">
        <v>510</v>
      </c>
      <c r="F4">
        <v>1533</v>
      </c>
      <c r="M4" s="1"/>
      <c r="N4" s="1"/>
    </row>
    <row r="5" spans="1:14" x14ac:dyDescent="0.25">
      <c r="A5">
        <v>2016</v>
      </c>
      <c r="B5" t="s">
        <v>2</v>
      </c>
      <c r="C5" t="s">
        <v>10</v>
      </c>
      <c r="D5" t="s">
        <v>7</v>
      </c>
      <c r="E5">
        <v>626</v>
      </c>
      <c r="F5">
        <v>1769</v>
      </c>
      <c r="L5" s="1"/>
      <c r="M5" s="1"/>
      <c r="N5" s="1"/>
    </row>
    <row r="6" spans="1:14" x14ac:dyDescent="0.25">
      <c r="A6">
        <v>2016</v>
      </c>
      <c r="B6" t="s">
        <v>2</v>
      </c>
      <c r="C6" t="s">
        <v>10</v>
      </c>
      <c r="D6" t="s">
        <v>8</v>
      </c>
      <c r="E6">
        <v>462</v>
      </c>
      <c r="F6">
        <v>1110</v>
      </c>
      <c r="L6" s="1"/>
      <c r="M6" s="1"/>
      <c r="N6" s="1"/>
    </row>
    <row r="7" spans="1:14" x14ac:dyDescent="0.25">
      <c r="A7">
        <v>2016</v>
      </c>
      <c r="B7" t="s">
        <v>2</v>
      </c>
      <c r="C7" t="s">
        <v>11</v>
      </c>
      <c r="D7" t="s">
        <v>3</v>
      </c>
      <c r="E7">
        <v>440</v>
      </c>
      <c r="F7">
        <v>1523</v>
      </c>
      <c r="L7" s="1"/>
      <c r="M7" s="1"/>
      <c r="N7" s="1"/>
    </row>
    <row r="8" spans="1:14" x14ac:dyDescent="0.25">
      <c r="A8">
        <v>2016</v>
      </c>
      <c r="B8" t="s">
        <v>2</v>
      </c>
      <c r="C8" t="s">
        <v>11</v>
      </c>
      <c r="D8" t="s">
        <v>7</v>
      </c>
      <c r="E8">
        <v>206</v>
      </c>
      <c r="F8">
        <v>923</v>
      </c>
      <c r="L8" s="1"/>
      <c r="M8" s="1"/>
      <c r="N8" s="1"/>
    </row>
    <row r="9" spans="1:14" x14ac:dyDescent="0.25">
      <c r="A9">
        <v>2016</v>
      </c>
      <c r="B9" t="s">
        <v>2</v>
      </c>
      <c r="C9" t="s">
        <v>11</v>
      </c>
      <c r="D9" t="s">
        <v>8</v>
      </c>
      <c r="E9">
        <v>69</v>
      </c>
      <c r="F9">
        <v>251</v>
      </c>
      <c r="L9" s="1"/>
      <c r="M9" s="1"/>
      <c r="N9" s="1"/>
    </row>
    <row r="10" spans="1:14" x14ac:dyDescent="0.25">
      <c r="A10">
        <v>2016</v>
      </c>
      <c r="B10" t="s">
        <v>4</v>
      </c>
      <c r="C10" t="s">
        <v>10</v>
      </c>
      <c r="D10" t="s">
        <v>3</v>
      </c>
      <c r="E10">
        <v>712</v>
      </c>
      <c r="F10">
        <v>2663</v>
      </c>
      <c r="L10" s="1"/>
      <c r="M10" s="1"/>
      <c r="N10" s="1"/>
    </row>
    <row r="11" spans="1:14" x14ac:dyDescent="0.25">
      <c r="A11">
        <v>2016</v>
      </c>
      <c r="B11" t="s">
        <v>4</v>
      </c>
      <c r="C11" t="s">
        <v>10</v>
      </c>
      <c r="D11" t="s">
        <v>7</v>
      </c>
      <c r="E11">
        <v>2145</v>
      </c>
      <c r="F11">
        <v>7649</v>
      </c>
      <c r="L11" s="1"/>
      <c r="M11" s="1"/>
      <c r="N11" s="1"/>
    </row>
    <row r="12" spans="1:14" x14ac:dyDescent="0.25">
      <c r="A12">
        <v>2016</v>
      </c>
      <c r="B12" t="s">
        <v>4</v>
      </c>
      <c r="C12" t="s">
        <v>10</v>
      </c>
      <c r="D12" t="s">
        <v>8</v>
      </c>
      <c r="E12">
        <v>4870</v>
      </c>
      <c r="F12">
        <v>12587</v>
      </c>
      <c r="L12" s="1"/>
      <c r="M12" s="1"/>
      <c r="N12" s="1"/>
    </row>
    <row r="13" spans="1:14" x14ac:dyDescent="0.25">
      <c r="A13">
        <v>2016</v>
      </c>
      <c r="B13" t="s">
        <v>4</v>
      </c>
      <c r="C13" t="s">
        <v>11</v>
      </c>
      <c r="D13" t="s">
        <v>3</v>
      </c>
      <c r="E13">
        <v>222</v>
      </c>
      <c r="F13">
        <v>923</v>
      </c>
      <c r="L13" s="1"/>
      <c r="M13" s="1"/>
      <c r="N13" s="1"/>
    </row>
    <row r="14" spans="1:14" x14ac:dyDescent="0.25">
      <c r="A14">
        <v>2016</v>
      </c>
      <c r="B14" t="s">
        <v>4</v>
      </c>
      <c r="C14" t="s">
        <v>11</v>
      </c>
      <c r="D14" t="s">
        <v>7</v>
      </c>
      <c r="E14">
        <v>862</v>
      </c>
      <c r="F14">
        <v>2622</v>
      </c>
      <c r="L14" s="1"/>
      <c r="M14" s="1"/>
      <c r="N14" s="1"/>
    </row>
    <row r="15" spans="1:14" x14ac:dyDescent="0.25">
      <c r="A15">
        <v>2016</v>
      </c>
      <c r="B15" t="s">
        <v>4</v>
      </c>
      <c r="C15" t="s">
        <v>11</v>
      </c>
      <c r="D15" t="s">
        <v>8</v>
      </c>
      <c r="E15">
        <v>1297</v>
      </c>
      <c r="F15">
        <v>3659</v>
      </c>
      <c r="L15" s="1"/>
      <c r="M15" s="1"/>
      <c r="N15" s="1"/>
    </row>
    <row r="16" spans="1:14" x14ac:dyDescent="0.25">
      <c r="A16">
        <v>2016</v>
      </c>
      <c r="B16" t="s">
        <v>5</v>
      </c>
      <c r="C16" t="s">
        <v>10</v>
      </c>
      <c r="D16" t="s">
        <v>3</v>
      </c>
      <c r="E16">
        <v>6112</v>
      </c>
      <c r="F16">
        <v>17715</v>
      </c>
      <c r="L16" s="1"/>
      <c r="M16" s="1"/>
      <c r="N16" s="1"/>
    </row>
    <row r="17" spans="1:14" x14ac:dyDescent="0.25">
      <c r="A17">
        <v>2016</v>
      </c>
      <c r="B17" t="s">
        <v>5</v>
      </c>
      <c r="C17" t="s">
        <v>10</v>
      </c>
      <c r="D17" t="s">
        <v>7</v>
      </c>
      <c r="E17">
        <v>6161</v>
      </c>
      <c r="F17">
        <v>19700</v>
      </c>
      <c r="L17" s="1"/>
      <c r="M17" s="1"/>
      <c r="N17" s="1"/>
    </row>
    <row r="18" spans="1:14" x14ac:dyDescent="0.25">
      <c r="A18">
        <v>2016</v>
      </c>
      <c r="B18" t="s">
        <v>5</v>
      </c>
      <c r="C18" t="s">
        <v>10</v>
      </c>
      <c r="D18" t="s">
        <v>8</v>
      </c>
      <c r="E18">
        <v>4669</v>
      </c>
      <c r="F18">
        <v>15559</v>
      </c>
      <c r="L18" s="1"/>
      <c r="M18" s="1"/>
      <c r="N18" s="1"/>
    </row>
    <row r="19" spans="1:14" x14ac:dyDescent="0.25">
      <c r="A19">
        <v>2016</v>
      </c>
      <c r="B19" t="s">
        <v>5</v>
      </c>
      <c r="C19" t="s">
        <v>11</v>
      </c>
      <c r="D19" t="s">
        <v>3</v>
      </c>
      <c r="E19">
        <v>1747</v>
      </c>
      <c r="F19">
        <v>5844</v>
      </c>
      <c r="L19" s="1"/>
      <c r="M19" s="1"/>
      <c r="N19" s="1"/>
    </row>
    <row r="20" spans="1:14" x14ac:dyDescent="0.25">
      <c r="A20">
        <v>2016</v>
      </c>
      <c r="B20" t="s">
        <v>5</v>
      </c>
      <c r="C20" t="s">
        <v>11</v>
      </c>
      <c r="D20" t="s">
        <v>7</v>
      </c>
      <c r="E20">
        <v>1859</v>
      </c>
      <c r="F20">
        <v>5852</v>
      </c>
      <c r="M20" s="1"/>
      <c r="N20" s="1"/>
    </row>
    <row r="21" spans="1:14" x14ac:dyDescent="0.25">
      <c r="A21">
        <v>2016</v>
      </c>
      <c r="B21" t="s">
        <v>5</v>
      </c>
      <c r="C21" t="s">
        <v>11</v>
      </c>
      <c r="D21" t="s">
        <v>8</v>
      </c>
      <c r="E21">
        <v>1438</v>
      </c>
      <c r="F21">
        <v>4681</v>
      </c>
      <c r="M21" s="1"/>
      <c r="N21" s="1"/>
    </row>
    <row r="22" spans="1:14" x14ac:dyDescent="0.25">
      <c r="A22">
        <v>2016</v>
      </c>
      <c r="B22" t="s">
        <v>6</v>
      </c>
      <c r="C22" t="s">
        <v>10</v>
      </c>
      <c r="D22" t="s">
        <v>3</v>
      </c>
      <c r="E22">
        <v>1205</v>
      </c>
      <c r="F22">
        <v>4143</v>
      </c>
      <c r="M22" s="1"/>
      <c r="N22" s="1"/>
    </row>
    <row r="23" spans="1:14" x14ac:dyDescent="0.25">
      <c r="A23">
        <v>2016</v>
      </c>
      <c r="B23" t="s">
        <v>6</v>
      </c>
      <c r="C23" t="s">
        <v>10</v>
      </c>
      <c r="D23" t="s">
        <v>7</v>
      </c>
      <c r="E23">
        <v>742</v>
      </c>
      <c r="F23">
        <v>4320</v>
      </c>
      <c r="M23" s="1"/>
      <c r="N23" s="1"/>
    </row>
    <row r="24" spans="1:14" x14ac:dyDescent="0.25">
      <c r="A24">
        <v>2016</v>
      </c>
      <c r="B24" t="s">
        <v>6</v>
      </c>
      <c r="C24" t="s">
        <v>10</v>
      </c>
      <c r="D24" t="s">
        <v>8</v>
      </c>
      <c r="E24">
        <v>622</v>
      </c>
      <c r="F24">
        <v>9235</v>
      </c>
      <c r="M24" s="1"/>
      <c r="N24" s="1"/>
    </row>
    <row r="25" spans="1:14" x14ac:dyDescent="0.25">
      <c r="A25">
        <v>2016</v>
      </c>
      <c r="B25" t="s">
        <v>6</v>
      </c>
      <c r="C25" t="s">
        <v>11</v>
      </c>
      <c r="D25" t="s">
        <v>3</v>
      </c>
      <c r="E25">
        <v>342</v>
      </c>
      <c r="F25">
        <v>1531</v>
      </c>
      <c r="M25" s="1"/>
      <c r="N25" s="1"/>
    </row>
    <row r="26" spans="1:14" x14ac:dyDescent="0.25">
      <c r="A26">
        <v>2016</v>
      </c>
      <c r="B26" t="s">
        <v>6</v>
      </c>
      <c r="C26" t="s">
        <v>11</v>
      </c>
      <c r="D26" t="s">
        <v>7</v>
      </c>
      <c r="E26">
        <v>205</v>
      </c>
      <c r="F26">
        <v>1503</v>
      </c>
      <c r="M26" s="1"/>
      <c r="N26" s="1"/>
    </row>
    <row r="27" spans="1:14" x14ac:dyDescent="0.25">
      <c r="A27">
        <v>2016</v>
      </c>
      <c r="B27" t="s">
        <v>6</v>
      </c>
      <c r="C27" t="s">
        <v>11</v>
      </c>
      <c r="D27" t="s">
        <v>8</v>
      </c>
      <c r="E27">
        <v>166</v>
      </c>
      <c r="F27">
        <v>1941</v>
      </c>
      <c r="M27" s="1"/>
      <c r="N2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3" sqref="A3"/>
    </sheetView>
  </sheetViews>
  <sheetFormatPr defaultRowHeight="15" x14ac:dyDescent="0.25"/>
  <cols>
    <col min="2" max="2" width="24.5703125" customWidth="1"/>
    <col min="4" max="4" width="21.5703125" customWidth="1"/>
    <col min="6" max="6" width="14.85546875" bestFit="1" customWidth="1"/>
  </cols>
  <sheetData>
    <row r="1" spans="1:10" x14ac:dyDescent="0.25">
      <c r="A1" s="2" t="s">
        <v>27</v>
      </c>
    </row>
    <row r="3" spans="1:10" x14ac:dyDescent="0.25">
      <c r="A3" t="s">
        <v>13</v>
      </c>
      <c r="B3" t="s">
        <v>0</v>
      </c>
      <c r="C3" t="s">
        <v>9</v>
      </c>
      <c r="D3" t="s">
        <v>22</v>
      </c>
      <c r="E3" t="s">
        <v>23</v>
      </c>
    </row>
    <row r="4" spans="1:10" x14ac:dyDescent="0.25">
      <c r="E4" t="s">
        <v>14</v>
      </c>
      <c r="F4" t="s">
        <v>15</v>
      </c>
      <c r="G4" t="s">
        <v>16</v>
      </c>
      <c r="H4" t="s">
        <v>17</v>
      </c>
      <c r="I4" t="s">
        <v>6</v>
      </c>
      <c r="J4" t="s">
        <v>26</v>
      </c>
    </row>
    <row r="5" spans="1:10" x14ac:dyDescent="0.25">
      <c r="A5">
        <v>2016</v>
      </c>
      <c r="B5" t="s">
        <v>2</v>
      </c>
      <c r="C5" t="s">
        <v>10</v>
      </c>
      <c r="D5">
        <v>4412</v>
      </c>
      <c r="E5">
        <v>1377</v>
      </c>
      <c r="F5">
        <v>41</v>
      </c>
      <c r="G5">
        <v>49</v>
      </c>
      <c r="H5">
        <v>67</v>
      </c>
      <c r="I5">
        <v>65</v>
      </c>
      <c r="J5">
        <f>SUM(E5:I5)</f>
        <v>1599</v>
      </c>
    </row>
    <row r="6" spans="1:10" x14ac:dyDescent="0.25">
      <c r="A6">
        <v>2016</v>
      </c>
      <c r="B6" t="s">
        <v>2</v>
      </c>
      <c r="C6" t="s">
        <v>11</v>
      </c>
      <c r="D6">
        <v>2697</v>
      </c>
      <c r="E6">
        <v>685</v>
      </c>
      <c r="F6">
        <v>14</v>
      </c>
      <c r="G6">
        <v>11</v>
      </c>
      <c r="H6">
        <v>3</v>
      </c>
      <c r="I6">
        <v>2</v>
      </c>
      <c r="J6">
        <f t="shared" ref="J6:J12" si="0">SUM(E6:I6)</f>
        <v>715</v>
      </c>
    </row>
    <row r="7" spans="1:10" x14ac:dyDescent="0.25">
      <c r="A7">
        <v>2016</v>
      </c>
      <c r="B7" t="s">
        <v>4</v>
      </c>
      <c r="C7" t="s">
        <v>10</v>
      </c>
      <c r="D7">
        <v>22899</v>
      </c>
      <c r="E7">
        <v>5867</v>
      </c>
      <c r="F7">
        <v>365</v>
      </c>
      <c r="G7">
        <v>660</v>
      </c>
      <c r="H7">
        <v>660</v>
      </c>
      <c r="I7">
        <v>175</v>
      </c>
      <c r="J7">
        <f t="shared" si="0"/>
        <v>7727</v>
      </c>
    </row>
    <row r="8" spans="1:10" x14ac:dyDescent="0.25">
      <c r="A8">
        <v>2016</v>
      </c>
      <c r="B8" t="s">
        <v>4</v>
      </c>
      <c r="C8" t="s">
        <v>11</v>
      </c>
      <c r="D8">
        <v>7204</v>
      </c>
      <c r="E8">
        <v>1904</v>
      </c>
      <c r="F8">
        <v>82</v>
      </c>
      <c r="G8">
        <v>173</v>
      </c>
      <c r="H8">
        <v>167</v>
      </c>
      <c r="I8">
        <v>56</v>
      </c>
      <c r="J8">
        <f t="shared" si="0"/>
        <v>2382</v>
      </c>
    </row>
    <row r="9" spans="1:10" x14ac:dyDescent="0.25">
      <c r="A9">
        <v>2016</v>
      </c>
      <c r="B9" t="s">
        <v>5</v>
      </c>
      <c r="C9" t="s">
        <v>10</v>
      </c>
      <c r="D9">
        <v>52974</v>
      </c>
      <c r="E9">
        <v>14457</v>
      </c>
      <c r="F9">
        <v>652</v>
      </c>
      <c r="G9">
        <v>447</v>
      </c>
      <c r="H9">
        <v>936</v>
      </c>
      <c r="I9">
        <v>451</v>
      </c>
      <c r="J9">
        <f t="shared" si="0"/>
        <v>16943</v>
      </c>
    </row>
    <row r="10" spans="1:10" x14ac:dyDescent="0.25">
      <c r="A10">
        <v>2016</v>
      </c>
      <c r="B10" t="s">
        <v>5</v>
      </c>
      <c r="C10" t="s">
        <v>11</v>
      </c>
      <c r="D10">
        <v>16376</v>
      </c>
      <c r="E10">
        <v>4135</v>
      </c>
      <c r="F10">
        <v>185</v>
      </c>
      <c r="G10">
        <v>142</v>
      </c>
      <c r="H10">
        <v>446</v>
      </c>
      <c r="I10">
        <v>135</v>
      </c>
      <c r="J10">
        <f t="shared" si="0"/>
        <v>5043</v>
      </c>
    </row>
    <row r="11" spans="1:10" x14ac:dyDescent="0.25">
      <c r="A11">
        <v>2016</v>
      </c>
      <c r="B11" t="s">
        <v>6</v>
      </c>
      <c r="C11" t="s">
        <v>10</v>
      </c>
      <c r="D11">
        <v>17698</v>
      </c>
      <c r="E11">
        <v>2048</v>
      </c>
      <c r="F11">
        <v>143</v>
      </c>
      <c r="G11">
        <v>118</v>
      </c>
      <c r="H11">
        <v>187</v>
      </c>
      <c r="I11">
        <v>73</v>
      </c>
      <c r="J11">
        <f t="shared" si="0"/>
        <v>2569</v>
      </c>
    </row>
    <row r="12" spans="1:10" x14ac:dyDescent="0.25">
      <c r="A12">
        <v>2016</v>
      </c>
      <c r="B12" t="s">
        <v>6</v>
      </c>
      <c r="C12" t="s">
        <v>11</v>
      </c>
      <c r="D12">
        <v>4974</v>
      </c>
      <c r="E12">
        <v>525</v>
      </c>
      <c r="F12">
        <v>48</v>
      </c>
      <c r="G12">
        <v>37</v>
      </c>
      <c r="H12">
        <v>67</v>
      </c>
      <c r="I12">
        <v>37</v>
      </c>
      <c r="J12">
        <f t="shared" si="0"/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"/>
    </sheetView>
  </sheetViews>
  <sheetFormatPr defaultColWidth="7.85546875" defaultRowHeight="15" x14ac:dyDescent="0.25"/>
  <cols>
    <col min="2" max="2" width="26.7109375" customWidth="1"/>
    <col min="3" max="3" width="17" customWidth="1"/>
    <col min="4" max="5" width="15.85546875" customWidth="1"/>
  </cols>
  <sheetData>
    <row r="1" spans="1:5" x14ac:dyDescent="0.25">
      <c r="A1" s="2" t="s">
        <v>29</v>
      </c>
    </row>
    <row r="3" spans="1:5" x14ac:dyDescent="0.25">
      <c r="A3" t="s">
        <v>18</v>
      </c>
      <c r="B3" t="s">
        <v>0</v>
      </c>
      <c r="C3" t="s">
        <v>19</v>
      </c>
      <c r="D3" t="s">
        <v>11</v>
      </c>
      <c r="E3" t="s">
        <v>10</v>
      </c>
    </row>
    <row r="4" spans="1:5" x14ac:dyDescent="0.25">
      <c r="A4">
        <v>2016</v>
      </c>
      <c r="B4" t="s">
        <v>2</v>
      </c>
      <c r="C4" t="s">
        <v>20</v>
      </c>
      <c r="D4">
        <v>1950</v>
      </c>
      <c r="E4">
        <v>2050</v>
      </c>
    </row>
    <row r="5" spans="1:5" x14ac:dyDescent="0.25">
      <c r="A5">
        <v>2016</v>
      </c>
      <c r="B5" t="s">
        <v>2</v>
      </c>
      <c r="C5" t="s">
        <v>21</v>
      </c>
      <c r="D5">
        <v>30600</v>
      </c>
      <c r="E5">
        <v>37200</v>
      </c>
    </row>
    <row r="6" spans="1:5" x14ac:dyDescent="0.25">
      <c r="A6">
        <v>2016</v>
      </c>
      <c r="B6" t="s">
        <v>4</v>
      </c>
      <c r="C6" t="s">
        <v>20</v>
      </c>
      <c r="D6">
        <v>1750</v>
      </c>
      <c r="E6">
        <v>4850</v>
      </c>
    </row>
    <row r="7" spans="1:5" x14ac:dyDescent="0.25">
      <c r="A7">
        <v>2016</v>
      </c>
      <c r="B7" t="s">
        <v>4</v>
      </c>
      <c r="C7" t="s">
        <v>21</v>
      </c>
      <c r="D7">
        <v>13600</v>
      </c>
      <c r="E7">
        <v>35150</v>
      </c>
    </row>
    <row r="8" spans="1:5" x14ac:dyDescent="0.25">
      <c r="A8">
        <v>2016</v>
      </c>
      <c r="B8" t="s">
        <v>5</v>
      </c>
      <c r="C8" t="s">
        <v>20</v>
      </c>
      <c r="D8">
        <v>6050</v>
      </c>
      <c r="E8">
        <v>15100</v>
      </c>
    </row>
    <row r="9" spans="1:5" x14ac:dyDescent="0.25">
      <c r="A9">
        <v>2016</v>
      </c>
      <c r="B9" t="s">
        <v>5</v>
      </c>
      <c r="C9" t="s">
        <v>21</v>
      </c>
      <c r="D9">
        <v>78100</v>
      </c>
      <c r="E9">
        <v>110750</v>
      </c>
    </row>
    <row r="10" spans="1:5" x14ac:dyDescent="0.25">
      <c r="A10">
        <v>2016</v>
      </c>
      <c r="B10" t="s">
        <v>6</v>
      </c>
      <c r="C10" t="s">
        <v>20</v>
      </c>
      <c r="D10">
        <v>3650</v>
      </c>
      <c r="E10">
        <v>10000</v>
      </c>
    </row>
    <row r="11" spans="1:5" x14ac:dyDescent="0.25">
      <c r="A11">
        <v>2016</v>
      </c>
      <c r="B11" t="s">
        <v>6</v>
      </c>
      <c r="C11" t="s">
        <v>21</v>
      </c>
      <c r="D11">
        <v>452550</v>
      </c>
      <c r="E11">
        <v>677800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5" sqref="C5"/>
    </sheetView>
  </sheetViews>
  <sheetFormatPr defaultRowHeight="15" x14ac:dyDescent="0.25"/>
  <cols>
    <col min="2" max="2" width="32.85546875" customWidth="1"/>
  </cols>
  <sheetData>
    <row r="1" spans="1:4" x14ac:dyDescent="0.25">
      <c r="A1" s="2" t="s">
        <v>70</v>
      </c>
    </row>
    <row r="6" spans="1:4" x14ac:dyDescent="0.25">
      <c r="A6" t="s">
        <v>12</v>
      </c>
      <c r="B6" t="s">
        <v>68</v>
      </c>
      <c r="C6" t="s">
        <v>66</v>
      </c>
      <c r="D6" t="s">
        <v>67</v>
      </c>
    </row>
    <row r="7" spans="1:4" x14ac:dyDescent="0.25">
      <c r="A7">
        <v>2016</v>
      </c>
      <c r="B7" t="s">
        <v>64</v>
      </c>
      <c r="C7">
        <v>11950</v>
      </c>
      <c r="D7">
        <v>4900</v>
      </c>
    </row>
    <row r="8" spans="1:4" x14ac:dyDescent="0.25">
      <c r="A8">
        <v>2016</v>
      </c>
      <c r="B8" t="s">
        <v>65</v>
      </c>
      <c r="C8">
        <v>39700</v>
      </c>
      <c r="D8">
        <v>29100</v>
      </c>
    </row>
    <row r="9" spans="1:4" x14ac:dyDescent="0.25">
      <c r="A9">
        <v>2016</v>
      </c>
      <c r="B9" t="s">
        <v>63</v>
      </c>
      <c r="C9">
        <v>20100</v>
      </c>
      <c r="D9">
        <v>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Toelichting</vt:lpstr>
      <vt:lpstr>Tabel 1</vt:lpstr>
      <vt:lpstr>Tabel 2</vt:lpstr>
      <vt:lpstr>Tabel 3</vt:lpstr>
      <vt:lpstr>Tabel 4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Hoekema, L. (Lico, secundair Productie)</dc:creator>
  <cp:lastModifiedBy>Hoekema, L. (Lico)</cp:lastModifiedBy>
  <dcterms:created xsi:type="dcterms:W3CDTF">2018-03-12T13:35:32Z</dcterms:created>
  <dcterms:modified xsi:type="dcterms:W3CDTF">2018-04-06T10:24:17Z</dcterms:modified>
</cp:coreProperties>
</file>