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/>
  </bookViews>
  <sheets>
    <sheet name="premies" sheetId="4" r:id="rId1"/>
    <sheet name="kenmerken 2011" sheetId="5" r:id="rId2"/>
    <sheet name="kenmerken 2012" sheetId="6" r:id="rId3"/>
    <sheet name="kenmerken 2013" sheetId="7" r:id="rId4"/>
    <sheet name="kenmerken 2014" sheetId="1" r:id="rId5"/>
    <sheet name="kenmerken 2015" sheetId="3" r:id="rId6"/>
    <sheet name="Toelichting" sheetId="8" r:id="rId7"/>
  </sheets>
  <calcPr calcId="145621"/>
</workbook>
</file>

<file path=xl/calcChain.xml><?xml version="1.0" encoding="utf-8"?>
<calcChain xmlns="http://schemas.openxmlformats.org/spreadsheetml/2006/main">
  <c r="K38" i="3" l="1"/>
  <c r="I38" i="3"/>
  <c r="F38" i="3"/>
  <c r="D38" i="3"/>
  <c r="K37" i="3"/>
  <c r="I37" i="3"/>
  <c r="F37" i="3"/>
  <c r="D37" i="3"/>
  <c r="K36" i="3"/>
  <c r="I36" i="3"/>
  <c r="F36" i="3"/>
  <c r="D36" i="3"/>
  <c r="K35" i="3"/>
  <c r="I35" i="3"/>
  <c r="F35" i="3"/>
  <c r="D35" i="3"/>
  <c r="K34" i="3"/>
  <c r="I34" i="3"/>
  <c r="F34" i="3"/>
  <c r="D34" i="3"/>
  <c r="K33" i="3"/>
  <c r="I33" i="3"/>
  <c r="F33" i="3"/>
  <c r="D33" i="3"/>
  <c r="K31" i="3"/>
  <c r="I31" i="3"/>
  <c r="F31" i="3"/>
  <c r="D31" i="3"/>
  <c r="K30" i="3"/>
  <c r="I30" i="3"/>
  <c r="F30" i="3"/>
  <c r="D30" i="3"/>
  <c r="K29" i="3"/>
  <c r="I29" i="3"/>
  <c r="F29" i="3"/>
  <c r="D29" i="3"/>
  <c r="K28" i="3"/>
  <c r="I28" i="3"/>
  <c r="F28" i="3"/>
  <c r="D28" i="3"/>
  <c r="K27" i="3"/>
  <c r="I27" i="3"/>
  <c r="F27" i="3"/>
  <c r="D27" i="3"/>
  <c r="K26" i="3"/>
  <c r="I26" i="3"/>
  <c r="F26" i="3"/>
  <c r="D26" i="3"/>
  <c r="K25" i="3"/>
  <c r="I25" i="3"/>
  <c r="F25" i="3"/>
  <c r="D25" i="3"/>
  <c r="K24" i="3"/>
  <c r="I24" i="3"/>
  <c r="F24" i="3"/>
  <c r="D24" i="3"/>
  <c r="K23" i="3"/>
  <c r="I23" i="3"/>
  <c r="F23" i="3"/>
  <c r="D23" i="3"/>
  <c r="K22" i="3"/>
  <c r="I22" i="3"/>
  <c r="F22" i="3"/>
  <c r="D22" i="3"/>
  <c r="K21" i="3"/>
  <c r="I21" i="3"/>
  <c r="F21" i="3"/>
  <c r="D21" i="3"/>
  <c r="S19" i="3"/>
  <c r="Q19" i="3"/>
  <c r="K19" i="3"/>
  <c r="I19" i="3"/>
  <c r="F19" i="3"/>
  <c r="D19" i="3"/>
  <c r="S18" i="3"/>
  <c r="Q18" i="3"/>
  <c r="K18" i="3"/>
  <c r="I18" i="3"/>
  <c r="F18" i="3"/>
  <c r="D18" i="3"/>
  <c r="S17" i="3"/>
  <c r="Q17" i="3"/>
  <c r="K17" i="3"/>
  <c r="I17" i="3"/>
  <c r="F17" i="3"/>
  <c r="D17" i="3"/>
  <c r="S15" i="3"/>
  <c r="Q15" i="3"/>
  <c r="K15" i="3"/>
  <c r="I15" i="3"/>
  <c r="F15" i="3"/>
  <c r="D15" i="3"/>
  <c r="S14" i="3"/>
  <c r="Q14" i="3"/>
  <c r="K14" i="3"/>
  <c r="I14" i="3"/>
  <c r="F14" i="3"/>
  <c r="D14" i="3"/>
  <c r="S13" i="3"/>
  <c r="Q13" i="3"/>
  <c r="K13" i="3"/>
  <c r="I13" i="3"/>
  <c r="F13" i="3"/>
  <c r="D13" i="3"/>
  <c r="S12" i="3"/>
  <c r="Q12" i="3"/>
  <c r="K12" i="3"/>
  <c r="I12" i="3"/>
  <c r="F12" i="3"/>
  <c r="D12" i="3"/>
  <c r="S10" i="3"/>
  <c r="Q10" i="3"/>
  <c r="K10" i="3"/>
  <c r="I10" i="3"/>
  <c r="F10" i="3"/>
  <c r="D10" i="3"/>
  <c r="S9" i="3"/>
  <c r="Q9" i="3"/>
  <c r="K9" i="3"/>
  <c r="I9" i="3"/>
  <c r="F9" i="3"/>
  <c r="D9" i="3"/>
  <c r="S6" i="3"/>
  <c r="Q6" i="3"/>
  <c r="K6" i="3"/>
  <c r="I6" i="3"/>
  <c r="F6" i="3"/>
  <c r="D6" i="3"/>
  <c r="K38" i="7"/>
  <c r="I38" i="7"/>
  <c r="F38" i="7"/>
  <c r="D38" i="7"/>
  <c r="K37" i="7"/>
  <c r="I37" i="7"/>
  <c r="F37" i="7"/>
  <c r="D37" i="7"/>
  <c r="K36" i="7"/>
  <c r="I36" i="7"/>
  <c r="F36" i="7"/>
  <c r="D36" i="7"/>
  <c r="K35" i="7"/>
  <c r="I35" i="7"/>
  <c r="F35" i="7"/>
  <c r="D35" i="7"/>
  <c r="K34" i="7"/>
  <c r="I34" i="7"/>
  <c r="F34" i="7"/>
  <c r="D34" i="7"/>
  <c r="K33" i="7"/>
  <c r="I33" i="7"/>
  <c r="F33" i="7"/>
  <c r="D33" i="7"/>
  <c r="K31" i="7"/>
  <c r="I31" i="7"/>
  <c r="F31" i="7"/>
  <c r="D31" i="7"/>
  <c r="K30" i="7"/>
  <c r="I30" i="7"/>
  <c r="F30" i="7"/>
  <c r="D30" i="7"/>
  <c r="K29" i="7"/>
  <c r="I29" i="7"/>
  <c r="F29" i="7"/>
  <c r="D29" i="7"/>
  <c r="K28" i="7"/>
  <c r="I28" i="7"/>
  <c r="F28" i="7"/>
  <c r="D28" i="7"/>
  <c r="K27" i="7"/>
  <c r="I27" i="7"/>
  <c r="F27" i="7"/>
  <c r="D27" i="7"/>
  <c r="K26" i="7"/>
  <c r="I26" i="7"/>
  <c r="F26" i="7"/>
  <c r="D26" i="7"/>
  <c r="K25" i="7"/>
  <c r="I25" i="7"/>
  <c r="F25" i="7"/>
  <c r="D25" i="7"/>
  <c r="K24" i="7"/>
  <c r="I24" i="7"/>
  <c r="F24" i="7"/>
  <c r="D24" i="7"/>
  <c r="K23" i="7"/>
  <c r="I23" i="7"/>
  <c r="F23" i="7"/>
  <c r="D23" i="7"/>
  <c r="K22" i="7"/>
  <c r="I22" i="7"/>
  <c r="F22" i="7"/>
  <c r="D22" i="7"/>
  <c r="K21" i="7"/>
  <c r="I21" i="7"/>
  <c r="F21" i="7"/>
  <c r="D21" i="7"/>
  <c r="S19" i="7"/>
  <c r="Q19" i="7"/>
  <c r="K19" i="7"/>
  <c r="I19" i="7"/>
  <c r="F19" i="7"/>
  <c r="D19" i="7"/>
  <c r="S18" i="7"/>
  <c r="Q18" i="7"/>
  <c r="K18" i="7"/>
  <c r="I18" i="7"/>
  <c r="F18" i="7"/>
  <c r="D18" i="7"/>
  <c r="S17" i="7"/>
  <c r="Q17" i="7"/>
  <c r="K17" i="7"/>
  <c r="I17" i="7"/>
  <c r="F17" i="7"/>
  <c r="D17" i="7"/>
  <c r="S15" i="7"/>
  <c r="Q15" i="7"/>
  <c r="K15" i="7"/>
  <c r="I15" i="7"/>
  <c r="F15" i="7"/>
  <c r="D15" i="7"/>
  <c r="S14" i="7"/>
  <c r="Q14" i="7"/>
  <c r="K14" i="7"/>
  <c r="I14" i="7"/>
  <c r="F14" i="7"/>
  <c r="D14" i="7"/>
  <c r="S13" i="7"/>
  <c r="Q13" i="7"/>
  <c r="K13" i="7"/>
  <c r="I13" i="7"/>
  <c r="F13" i="7"/>
  <c r="D13" i="7"/>
  <c r="S12" i="7"/>
  <c r="Q12" i="7"/>
  <c r="K12" i="7"/>
  <c r="I12" i="7"/>
  <c r="F12" i="7"/>
  <c r="D12" i="7"/>
  <c r="S10" i="7"/>
  <c r="Q10" i="7"/>
  <c r="K10" i="7"/>
  <c r="I10" i="7"/>
  <c r="F10" i="7"/>
  <c r="D10" i="7"/>
  <c r="S9" i="7"/>
  <c r="Q9" i="7"/>
  <c r="K9" i="7"/>
  <c r="I9" i="7"/>
  <c r="F9" i="7"/>
  <c r="D9" i="7"/>
  <c r="S6" i="7"/>
  <c r="Q6" i="7"/>
  <c r="K6" i="7"/>
  <c r="I6" i="7"/>
  <c r="F6" i="7"/>
  <c r="D6" i="7"/>
  <c r="K38" i="6"/>
  <c r="I38" i="6"/>
  <c r="F38" i="6"/>
  <c r="D38" i="6"/>
  <c r="K37" i="6"/>
  <c r="I37" i="6"/>
  <c r="F37" i="6"/>
  <c r="D37" i="6"/>
  <c r="K36" i="6"/>
  <c r="I36" i="6"/>
  <c r="F36" i="6"/>
  <c r="D36" i="6"/>
  <c r="K35" i="6"/>
  <c r="I35" i="6"/>
  <c r="F35" i="6"/>
  <c r="D35" i="6"/>
  <c r="K34" i="6"/>
  <c r="I34" i="6"/>
  <c r="F34" i="6"/>
  <c r="D34" i="6"/>
  <c r="K33" i="6"/>
  <c r="I33" i="6"/>
  <c r="F33" i="6"/>
  <c r="D33" i="6"/>
  <c r="K31" i="6"/>
  <c r="I31" i="6"/>
  <c r="F31" i="6"/>
  <c r="D31" i="6"/>
  <c r="K30" i="6"/>
  <c r="I30" i="6"/>
  <c r="F30" i="6"/>
  <c r="D30" i="6"/>
  <c r="K29" i="6"/>
  <c r="I29" i="6"/>
  <c r="F29" i="6"/>
  <c r="D29" i="6"/>
  <c r="K28" i="6"/>
  <c r="I28" i="6"/>
  <c r="F28" i="6"/>
  <c r="D28" i="6"/>
  <c r="K27" i="6"/>
  <c r="I27" i="6"/>
  <c r="F27" i="6"/>
  <c r="D27" i="6"/>
  <c r="K26" i="6"/>
  <c r="I26" i="6"/>
  <c r="F26" i="6"/>
  <c r="D26" i="6"/>
  <c r="K25" i="6"/>
  <c r="I25" i="6"/>
  <c r="F25" i="6"/>
  <c r="D25" i="6"/>
  <c r="K24" i="6"/>
  <c r="I24" i="6"/>
  <c r="F24" i="6"/>
  <c r="D24" i="6"/>
  <c r="K23" i="6"/>
  <c r="I23" i="6"/>
  <c r="F23" i="6"/>
  <c r="D23" i="6"/>
  <c r="K22" i="6"/>
  <c r="I22" i="6"/>
  <c r="F22" i="6"/>
  <c r="D22" i="6"/>
  <c r="K21" i="6"/>
  <c r="I21" i="6"/>
  <c r="F21" i="6"/>
  <c r="D21" i="6"/>
  <c r="S19" i="6"/>
  <c r="Q19" i="6"/>
  <c r="K19" i="6"/>
  <c r="I19" i="6"/>
  <c r="F19" i="6"/>
  <c r="D19" i="6"/>
  <c r="S18" i="6"/>
  <c r="Q18" i="6"/>
  <c r="K18" i="6"/>
  <c r="I18" i="6"/>
  <c r="F18" i="6"/>
  <c r="D18" i="6"/>
  <c r="S17" i="6"/>
  <c r="Q17" i="6"/>
  <c r="K17" i="6"/>
  <c r="I17" i="6"/>
  <c r="F17" i="6"/>
  <c r="D17" i="6"/>
  <c r="S15" i="6"/>
  <c r="Q15" i="6"/>
  <c r="K15" i="6"/>
  <c r="I15" i="6"/>
  <c r="F15" i="6"/>
  <c r="D15" i="6"/>
  <c r="S14" i="6"/>
  <c r="Q14" i="6"/>
  <c r="K14" i="6"/>
  <c r="I14" i="6"/>
  <c r="F14" i="6"/>
  <c r="D14" i="6"/>
  <c r="S13" i="6"/>
  <c r="Q13" i="6"/>
  <c r="K13" i="6"/>
  <c r="I13" i="6"/>
  <c r="F13" i="6"/>
  <c r="D13" i="6"/>
  <c r="S12" i="6"/>
  <c r="Q12" i="6"/>
  <c r="K12" i="6"/>
  <c r="I12" i="6"/>
  <c r="F12" i="6"/>
  <c r="D12" i="6"/>
  <c r="S10" i="6"/>
  <c r="Q10" i="6"/>
  <c r="K10" i="6"/>
  <c r="I10" i="6"/>
  <c r="F10" i="6"/>
  <c r="D10" i="6"/>
  <c r="S9" i="6"/>
  <c r="Q9" i="6"/>
  <c r="K9" i="6"/>
  <c r="I9" i="6"/>
  <c r="F9" i="6"/>
  <c r="D9" i="6"/>
  <c r="S6" i="6"/>
  <c r="Q6" i="6"/>
  <c r="K6" i="6"/>
  <c r="I6" i="6"/>
  <c r="F6" i="6"/>
  <c r="D6" i="6"/>
  <c r="K38" i="5"/>
  <c r="I38" i="5"/>
  <c r="F38" i="5"/>
  <c r="D38" i="5"/>
  <c r="K37" i="5"/>
  <c r="I37" i="5"/>
  <c r="F37" i="5"/>
  <c r="D37" i="5"/>
  <c r="K36" i="5"/>
  <c r="I36" i="5"/>
  <c r="F36" i="5"/>
  <c r="D36" i="5"/>
  <c r="K35" i="5"/>
  <c r="I35" i="5"/>
  <c r="F35" i="5"/>
  <c r="D35" i="5"/>
  <c r="K34" i="5"/>
  <c r="I34" i="5"/>
  <c r="F34" i="5"/>
  <c r="D34" i="5"/>
  <c r="K33" i="5"/>
  <c r="I33" i="5"/>
  <c r="F33" i="5"/>
  <c r="D33" i="5"/>
  <c r="K31" i="5"/>
  <c r="I31" i="5"/>
  <c r="F31" i="5"/>
  <c r="D31" i="5"/>
  <c r="K30" i="5"/>
  <c r="I30" i="5"/>
  <c r="F30" i="5"/>
  <c r="D30" i="5"/>
  <c r="K29" i="5"/>
  <c r="I29" i="5"/>
  <c r="F29" i="5"/>
  <c r="D29" i="5"/>
  <c r="K28" i="5"/>
  <c r="I28" i="5"/>
  <c r="F28" i="5"/>
  <c r="D28" i="5"/>
  <c r="K27" i="5"/>
  <c r="I27" i="5"/>
  <c r="F27" i="5"/>
  <c r="D27" i="5"/>
  <c r="K26" i="5"/>
  <c r="I26" i="5"/>
  <c r="F26" i="5"/>
  <c r="D26" i="5"/>
  <c r="K25" i="5"/>
  <c r="I25" i="5"/>
  <c r="F25" i="5"/>
  <c r="D25" i="5"/>
  <c r="K24" i="5"/>
  <c r="I24" i="5"/>
  <c r="F24" i="5"/>
  <c r="D24" i="5"/>
  <c r="K23" i="5"/>
  <c r="I23" i="5"/>
  <c r="F23" i="5"/>
  <c r="D23" i="5"/>
  <c r="K22" i="5"/>
  <c r="I22" i="5"/>
  <c r="F22" i="5"/>
  <c r="D22" i="5"/>
  <c r="K21" i="5"/>
  <c r="I21" i="5"/>
  <c r="F21" i="5"/>
  <c r="D21" i="5"/>
  <c r="R19" i="5"/>
  <c r="P19" i="5"/>
  <c r="K19" i="5"/>
  <c r="I19" i="5"/>
  <c r="F19" i="5"/>
  <c r="D19" i="5"/>
  <c r="R18" i="5"/>
  <c r="P18" i="5"/>
  <c r="K18" i="5"/>
  <c r="I18" i="5"/>
  <c r="F18" i="5"/>
  <c r="D18" i="5"/>
  <c r="R17" i="5"/>
  <c r="P17" i="5"/>
  <c r="K17" i="5"/>
  <c r="I17" i="5"/>
  <c r="F17" i="5"/>
  <c r="D17" i="5"/>
  <c r="R15" i="5"/>
  <c r="P15" i="5"/>
  <c r="K15" i="5"/>
  <c r="I15" i="5"/>
  <c r="F15" i="5"/>
  <c r="D15" i="5"/>
  <c r="R14" i="5"/>
  <c r="P14" i="5"/>
  <c r="K14" i="5"/>
  <c r="I14" i="5"/>
  <c r="F14" i="5"/>
  <c r="D14" i="5"/>
  <c r="R13" i="5"/>
  <c r="P13" i="5"/>
  <c r="K13" i="5"/>
  <c r="I13" i="5"/>
  <c r="F13" i="5"/>
  <c r="D13" i="5"/>
  <c r="R12" i="5"/>
  <c r="P12" i="5"/>
  <c r="K12" i="5"/>
  <c r="I12" i="5"/>
  <c r="F12" i="5"/>
  <c r="D12" i="5"/>
  <c r="R10" i="5"/>
  <c r="P10" i="5"/>
  <c r="K10" i="5"/>
  <c r="I10" i="5"/>
  <c r="F10" i="5"/>
  <c r="D10" i="5"/>
  <c r="R9" i="5"/>
  <c r="P9" i="5"/>
  <c r="K9" i="5"/>
  <c r="I9" i="5"/>
  <c r="F9" i="5"/>
  <c r="D9" i="5"/>
  <c r="R6" i="5"/>
  <c r="P6" i="5"/>
  <c r="K6" i="5"/>
  <c r="I6" i="5"/>
  <c r="F6" i="5"/>
  <c r="D6" i="5"/>
  <c r="K38" i="1" l="1"/>
  <c r="I38" i="1"/>
  <c r="F38" i="1"/>
  <c r="D38" i="1"/>
  <c r="K37" i="1"/>
  <c r="I37" i="1"/>
  <c r="F37" i="1"/>
  <c r="D37" i="1"/>
  <c r="K36" i="1"/>
  <c r="I36" i="1"/>
  <c r="F36" i="1"/>
  <c r="D36" i="1"/>
  <c r="K35" i="1"/>
  <c r="I35" i="1"/>
  <c r="F35" i="1"/>
  <c r="D35" i="1"/>
  <c r="K34" i="1"/>
  <c r="I34" i="1"/>
  <c r="F34" i="1"/>
  <c r="D34" i="1"/>
  <c r="K33" i="1"/>
  <c r="I33" i="1"/>
  <c r="F33" i="1"/>
  <c r="D33" i="1"/>
  <c r="K31" i="1"/>
  <c r="I31" i="1"/>
  <c r="F31" i="1"/>
  <c r="D31" i="1"/>
  <c r="K30" i="1"/>
  <c r="I30" i="1"/>
  <c r="F30" i="1"/>
  <c r="D30" i="1"/>
  <c r="K29" i="1"/>
  <c r="I29" i="1"/>
  <c r="F29" i="1"/>
  <c r="D29" i="1"/>
  <c r="K28" i="1"/>
  <c r="I28" i="1"/>
  <c r="F28" i="1"/>
  <c r="D28" i="1"/>
  <c r="K27" i="1"/>
  <c r="I27" i="1"/>
  <c r="F27" i="1"/>
  <c r="D27" i="1"/>
  <c r="K26" i="1"/>
  <c r="I26" i="1"/>
  <c r="F26" i="1"/>
  <c r="D26" i="1"/>
  <c r="K25" i="1"/>
  <c r="I25" i="1"/>
  <c r="F25" i="1"/>
  <c r="D25" i="1"/>
  <c r="K24" i="1"/>
  <c r="I24" i="1"/>
  <c r="F24" i="1"/>
  <c r="D24" i="1"/>
  <c r="K23" i="1"/>
  <c r="I23" i="1"/>
  <c r="F23" i="1"/>
  <c r="D23" i="1"/>
  <c r="K22" i="1"/>
  <c r="I22" i="1"/>
  <c r="F22" i="1"/>
  <c r="D22" i="1"/>
  <c r="K21" i="1"/>
  <c r="I21" i="1"/>
  <c r="F21" i="1"/>
  <c r="D21" i="1"/>
  <c r="S19" i="1"/>
  <c r="Q19" i="1"/>
  <c r="K19" i="1"/>
  <c r="I19" i="1"/>
  <c r="F19" i="1"/>
  <c r="D19" i="1"/>
  <c r="S18" i="1"/>
  <c r="Q18" i="1"/>
  <c r="K18" i="1"/>
  <c r="I18" i="1"/>
  <c r="F18" i="1"/>
  <c r="D18" i="1"/>
  <c r="S17" i="1"/>
  <c r="Q17" i="1"/>
  <c r="K17" i="1"/>
  <c r="I17" i="1"/>
  <c r="F17" i="1"/>
  <c r="D17" i="1"/>
  <c r="S15" i="1"/>
  <c r="Q15" i="1"/>
  <c r="K15" i="1"/>
  <c r="I15" i="1"/>
  <c r="F15" i="1"/>
  <c r="D15" i="1"/>
  <c r="S14" i="1"/>
  <c r="Q14" i="1"/>
  <c r="K14" i="1"/>
  <c r="I14" i="1"/>
  <c r="F14" i="1"/>
  <c r="D14" i="1"/>
  <c r="S13" i="1"/>
  <c r="Q13" i="1"/>
  <c r="K13" i="1"/>
  <c r="I13" i="1"/>
  <c r="F13" i="1"/>
  <c r="D13" i="1"/>
  <c r="S12" i="1"/>
  <c r="Q12" i="1"/>
  <c r="K12" i="1"/>
  <c r="I12" i="1"/>
  <c r="F12" i="1"/>
  <c r="D12" i="1"/>
  <c r="S10" i="1"/>
  <c r="Q10" i="1"/>
  <c r="K10" i="1"/>
  <c r="I10" i="1"/>
  <c r="F10" i="1"/>
  <c r="D10" i="1"/>
  <c r="S9" i="1"/>
  <c r="Q9" i="1"/>
  <c r="K9" i="1"/>
  <c r="I9" i="1"/>
  <c r="F9" i="1"/>
  <c r="D9" i="1"/>
  <c r="S6" i="1"/>
  <c r="Q6" i="1"/>
  <c r="K6" i="1"/>
  <c r="I6" i="1"/>
  <c r="F6" i="1"/>
  <c r="D6" i="1"/>
</calcChain>
</file>

<file path=xl/sharedStrings.xml><?xml version="1.0" encoding="utf-8"?>
<sst xmlns="http://schemas.openxmlformats.org/spreadsheetml/2006/main" count="392" uniqueCount="68">
  <si>
    <t>Aantal</t>
  </si>
  <si>
    <t>%</t>
  </si>
  <si>
    <t>Premie aov</t>
  </si>
  <si>
    <t>Premie lijfrente</t>
  </si>
  <si>
    <t>* Voor zelfstandigen premie in procenten van ondernemersinkomen en voor werknemers in procenten van looninkomen.</t>
  </si>
  <si>
    <t>Premies zzp-ers en zmp-ers, 2014</t>
  </si>
  <si>
    <t>Premies werknemers, 2014</t>
  </si>
  <si>
    <t>Zzp</t>
  </si>
  <si>
    <t>Zmp</t>
  </si>
  <si>
    <t>Totaal</t>
  </si>
  <si>
    <t>Premie pensioen</t>
  </si>
  <si>
    <t>Geslacht</t>
  </si>
  <si>
    <t>Man</t>
  </si>
  <si>
    <t>Vrouw</t>
  </si>
  <si>
    <t>Leeftijd</t>
  </si>
  <si>
    <t>tot 25 jaar</t>
  </si>
  <si>
    <t>25 tot 45 jaar</t>
  </si>
  <si>
    <t>45 tot 65 jaar</t>
  </si>
  <si>
    <t>65 jaar en ouder</t>
  </si>
  <si>
    <t>Positie in huishouden</t>
  </si>
  <si>
    <t>Zonder partner</t>
  </si>
  <si>
    <t>Met partner</t>
  </si>
  <si>
    <t>Overig</t>
  </si>
  <si>
    <t>Bedrijfstak</t>
  </si>
  <si>
    <t>Landbouw, bosbouw en visserij</t>
  </si>
  <si>
    <t>Nijverheid en energie</t>
  </si>
  <si>
    <t>Bouwnijverheid</t>
  </si>
  <si>
    <t>Handel, vervoer en horeca</t>
  </si>
  <si>
    <t>Informatie en communicatie</t>
  </si>
  <si>
    <t>Financiële dienstverlening</t>
  </si>
  <si>
    <t>Verhuur en handel van onroerend goed</t>
  </si>
  <si>
    <t>Zakelijke dienstverlening</t>
  </si>
  <si>
    <t>Overheid en zorg</t>
  </si>
  <si>
    <t>Cultuur recreatie en overige diensten</t>
  </si>
  <si>
    <t>Onbekend</t>
  </si>
  <si>
    <t>Ondernemersinkomen</t>
  </si>
  <si>
    <t>Tot 10 000 euro</t>
  </si>
  <si>
    <t>10 000 tot 20 000 euro</t>
  </si>
  <si>
    <t>20 000 tot 30 000 euro</t>
  </si>
  <si>
    <t>30 000 tot 40 000 euro</t>
  </si>
  <si>
    <t>40 000 tot 50 000 euro</t>
  </si>
  <si>
    <t>50 000 euro of meer</t>
  </si>
  <si>
    <t>Zelfstandigen met premie particuliere inkomensverzekering</t>
  </si>
  <si>
    <t>Premie arbeidsongeschiktheidsverzekering</t>
  </si>
  <si>
    <t>Mediaan van het aandeel van premies inkomensverzekeringen in het inkomen</t>
  </si>
  <si>
    <t xml:space="preserve">   werknemers</t>
  </si>
  <si>
    <t>Premie lijfrente/pensioen</t>
  </si>
  <si>
    <t>2015*</t>
  </si>
  <si>
    <t xml:space="preserve">   zzp</t>
  </si>
  <si>
    <t xml:space="preserve">   zmp</t>
  </si>
  <si>
    <t>Premies zzp-ers en zmp-ers, 2011</t>
  </si>
  <si>
    <t>Premies werknemers, 2011</t>
  </si>
  <si>
    <t>Premies zzp-ers en zmp-ers, 2012</t>
  </si>
  <si>
    <t>Premies werknemers, 2012</t>
  </si>
  <si>
    <t>Premies zzp-ers en zmp-ers, 2013</t>
  </si>
  <si>
    <t>Premies werknemers, 2013</t>
  </si>
  <si>
    <t>Premies zzp-ers en zmp-ers, 2015*</t>
  </si>
  <si>
    <t>Premies werknemers, 2015*</t>
  </si>
  <si>
    <t xml:space="preserve">   Premie lijfrente zzp</t>
  </si>
  <si>
    <t xml:space="preserve">   Premie lijfrente zmp</t>
  </si>
  <si>
    <t xml:space="preserve">   Premie lijfrente werknemers</t>
  </si>
  <si>
    <t>Toelichting</t>
  </si>
  <si>
    <t>zzp - zelfstandige zonder personeel</t>
  </si>
  <si>
    <t>zmp - zelfstandige met personeel</t>
  </si>
  <si>
    <t>aov - arbeidsongeschiktheidsverzekering</t>
  </si>
  <si>
    <t xml:space="preserve">   Premie arbeidsongeschiktheidsverzekering zmp</t>
  </si>
  <si>
    <t xml:space="preserve">   Premie arbeidsongeschiktheidsverzekering werknemers</t>
  </si>
  <si>
    <t xml:space="preserve">   Premie arbeidsongeschiktheidsverzekering zzp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</si>
</sst>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164" fontId="0" fillId="0" borderId="0" xfId="1" applyNumberFormat="1" applyFont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 vertical="top" wrapText="1"/>
    </xf>
    <xf numFmtId="165" fontId="0" fillId="0" borderId="0" xfId="0" applyNumberFormat="1"/>
    <xf numFmtId="0" fontId="2" fillId="0" borderId="1" xfId="0" applyFont="1" applyBorder="1"/>
    <xf numFmtId="9" fontId="2" fillId="0" borderId="1" xfId="0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abSelected="1" workbookViewId="0">
      <selection activeCell="A7" sqref="A7"/>
    </sheetView>
  </sheetViews>
  <sheetFormatPr defaultRowHeight="15" x14ac:dyDescent="0.25"/>
  <cols>
    <col min="1" max="1" width="58.7109375" customWidth="1"/>
    <col min="11" max="11" width="33" bestFit="1" customWidth="1"/>
  </cols>
  <sheetData>
    <row r="2" spans="1:9" x14ac:dyDescent="0.25">
      <c r="A2" s="1" t="s">
        <v>42</v>
      </c>
    </row>
    <row r="3" spans="1:9" x14ac:dyDescent="0.25">
      <c r="A3" s="2"/>
      <c r="B3" s="11">
        <v>2011</v>
      </c>
      <c r="C3" s="11">
        <v>2012</v>
      </c>
      <c r="D3" s="11">
        <v>2013</v>
      </c>
      <c r="E3" s="11">
        <v>2014</v>
      </c>
      <c r="F3" s="12" t="s">
        <v>47</v>
      </c>
    </row>
    <row r="4" spans="1:9" x14ac:dyDescent="0.25">
      <c r="B4" s="5" t="s">
        <v>1</v>
      </c>
      <c r="C4" s="5"/>
      <c r="D4" s="5"/>
      <c r="E4" s="5"/>
      <c r="F4" s="5"/>
    </row>
    <row r="6" spans="1:9" x14ac:dyDescent="0.25">
      <c r="A6" s="1" t="s">
        <v>43</v>
      </c>
    </row>
    <row r="7" spans="1:9" x14ac:dyDescent="0.25">
      <c r="A7" t="s">
        <v>67</v>
      </c>
      <c r="B7" s="10">
        <v>23.2</v>
      </c>
      <c r="C7" s="10">
        <v>22.7</v>
      </c>
      <c r="D7" s="10">
        <v>21.6</v>
      </c>
      <c r="E7" s="10">
        <v>20.190620250960983</v>
      </c>
      <c r="F7" s="10">
        <v>19.7</v>
      </c>
    </row>
    <row r="8" spans="1:9" x14ac:dyDescent="0.25">
      <c r="A8" t="s">
        <v>65</v>
      </c>
      <c r="B8" s="10">
        <v>35.5</v>
      </c>
      <c r="C8" s="10">
        <v>35.299999999999997</v>
      </c>
      <c r="D8" s="10">
        <v>34.6</v>
      </c>
      <c r="E8" s="10">
        <v>33.400198833790462</v>
      </c>
      <c r="F8" s="10">
        <v>33.5</v>
      </c>
    </row>
    <row r="9" spans="1:9" x14ac:dyDescent="0.25">
      <c r="A9" t="s">
        <v>66</v>
      </c>
      <c r="B9" s="10">
        <v>99.1</v>
      </c>
      <c r="C9" s="10">
        <v>99.1</v>
      </c>
      <c r="D9" s="10">
        <v>99</v>
      </c>
      <c r="E9" s="10">
        <v>98.96397839634183</v>
      </c>
      <c r="F9" s="10">
        <v>98.8</v>
      </c>
    </row>
    <row r="10" spans="1:9" x14ac:dyDescent="0.25">
      <c r="B10" s="10"/>
      <c r="C10" s="10"/>
      <c r="D10" s="10"/>
      <c r="E10" s="10"/>
      <c r="F10" s="10"/>
    </row>
    <row r="11" spans="1:9" x14ac:dyDescent="0.25">
      <c r="A11" s="1" t="s">
        <v>3</v>
      </c>
      <c r="B11" s="10"/>
      <c r="C11" s="10"/>
      <c r="D11" s="10"/>
      <c r="E11" s="10"/>
      <c r="F11" s="10"/>
      <c r="I11" s="1"/>
    </row>
    <row r="12" spans="1:9" x14ac:dyDescent="0.25">
      <c r="A12" t="s">
        <v>58</v>
      </c>
      <c r="B12" s="10">
        <v>13.3</v>
      </c>
      <c r="C12" s="10">
        <v>12.5</v>
      </c>
      <c r="D12" s="10">
        <v>11.6</v>
      </c>
      <c r="E12" s="10">
        <v>10.66431263320834</v>
      </c>
      <c r="F12" s="10">
        <v>10.4</v>
      </c>
    </row>
    <row r="13" spans="1:9" x14ac:dyDescent="0.25">
      <c r="A13" t="s">
        <v>59</v>
      </c>
      <c r="B13" s="10">
        <v>20.6</v>
      </c>
      <c r="C13" s="10">
        <v>19.600000000000001</v>
      </c>
      <c r="D13" s="10">
        <v>18.5</v>
      </c>
      <c r="E13" s="10">
        <v>17.497021018564869</v>
      </c>
      <c r="F13" s="10">
        <v>17.2</v>
      </c>
    </row>
    <row r="14" spans="1:9" x14ac:dyDescent="0.25">
      <c r="A14" t="s">
        <v>60</v>
      </c>
      <c r="B14" s="10">
        <v>86.9</v>
      </c>
      <c r="C14" s="10">
        <v>86.6</v>
      </c>
      <c r="D14" s="10">
        <v>86.5</v>
      </c>
      <c r="E14" s="10">
        <v>87.040409560070842</v>
      </c>
      <c r="F14" s="10">
        <v>88.4</v>
      </c>
    </row>
    <row r="15" spans="1:9" x14ac:dyDescent="0.25">
      <c r="A15" s="5"/>
      <c r="B15" s="5"/>
      <c r="C15" s="5"/>
      <c r="D15" s="5"/>
      <c r="E15" s="5"/>
      <c r="F15" s="5"/>
    </row>
    <row r="18" spans="1:12" x14ac:dyDescent="0.25">
      <c r="A18" s="1" t="s">
        <v>44</v>
      </c>
    </row>
    <row r="19" spans="1:12" x14ac:dyDescent="0.25">
      <c r="A19" s="2"/>
      <c r="B19" s="11">
        <v>2011</v>
      </c>
      <c r="C19" s="11">
        <v>2012</v>
      </c>
      <c r="D19" s="11">
        <v>2013</v>
      </c>
      <c r="E19" s="11">
        <v>2014</v>
      </c>
      <c r="F19" s="12" t="s">
        <v>47</v>
      </c>
    </row>
    <row r="20" spans="1:12" x14ac:dyDescent="0.25">
      <c r="B20" s="5" t="s">
        <v>1</v>
      </c>
      <c r="C20" s="5"/>
      <c r="D20" s="5"/>
      <c r="E20" s="5"/>
      <c r="F20" s="5"/>
    </row>
    <row r="22" spans="1:12" x14ac:dyDescent="0.25">
      <c r="A22" s="1" t="s">
        <v>43</v>
      </c>
    </row>
    <row r="23" spans="1:12" x14ac:dyDescent="0.25">
      <c r="A23" t="s">
        <v>48</v>
      </c>
      <c r="B23" s="10">
        <v>7.09</v>
      </c>
      <c r="C23" s="10">
        <v>7.11</v>
      </c>
      <c r="D23" s="10">
        <v>7.03</v>
      </c>
      <c r="E23" s="10">
        <v>6.8</v>
      </c>
      <c r="F23" s="10">
        <v>7.01</v>
      </c>
    </row>
    <row r="24" spans="1:12" x14ac:dyDescent="0.25">
      <c r="A24" t="s">
        <v>49</v>
      </c>
      <c r="B24" s="10">
        <v>7.25</v>
      </c>
      <c r="C24" s="10">
        <v>7.3</v>
      </c>
      <c r="D24" s="10">
        <v>7.29</v>
      </c>
      <c r="E24" s="10">
        <v>6.98</v>
      </c>
      <c r="F24" s="10">
        <v>7.25</v>
      </c>
    </row>
    <row r="25" spans="1:12" x14ac:dyDescent="0.25">
      <c r="A25" t="s">
        <v>45</v>
      </c>
      <c r="B25" s="10">
        <v>7.13</v>
      </c>
      <c r="C25" s="10">
        <v>7.58</v>
      </c>
      <c r="D25" s="10">
        <v>8.14</v>
      </c>
      <c r="E25" s="10">
        <v>8.99</v>
      </c>
      <c r="F25" s="10">
        <v>8.89</v>
      </c>
    </row>
    <row r="26" spans="1:12" x14ac:dyDescent="0.25">
      <c r="B26" s="10"/>
      <c r="C26" s="10"/>
      <c r="D26" s="10"/>
      <c r="E26" s="10"/>
      <c r="F26" s="10"/>
    </row>
    <row r="27" spans="1:12" x14ac:dyDescent="0.25">
      <c r="A27" s="1" t="s">
        <v>46</v>
      </c>
      <c r="B27" s="10"/>
      <c r="C27" s="10"/>
      <c r="D27" s="10"/>
      <c r="E27" s="10"/>
      <c r="F27" s="10"/>
    </row>
    <row r="28" spans="1:12" x14ac:dyDescent="0.25">
      <c r="A28" t="s">
        <v>48</v>
      </c>
      <c r="B28" s="10">
        <v>4.1399999999999997</v>
      </c>
      <c r="C28" s="10">
        <v>4.2</v>
      </c>
      <c r="D28" s="10">
        <v>4.25</v>
      </c>
      <c r="E28" s="10">
        <v>3.99</v>
      </c>
      <c r="F28" s="10">
        <v>4.0999999999999996</v>
      </c>
    </row>
    <row r="29" spans="1:12" x14ac:dyDescent="0.25">
      <c r="A29" t="s">
        <v>49</v>
      </c>
      <c r="B29" s="10">
        <v>3.86</v>
      </c>
      <c r="C29" s="10">
        <v>3.95</v>
      </c>
      <c r="D29" s="10">
        <v>3.89</v>
      </c>
      <c r="E29" s="10">
        <v>3.6</v>
      </c>
      <c r="F29" s="10">
        <v>3.64</v>
      </c>
      <c r="L29" s="1"/>
    </row>
    <row r="30" spans="1:12" x14ac:dyDescent="0.25">
      <c r="A30" t="s">
        <v>45</v>
      </c>
      <c r="B30" s="10">
        <v>11.49</v>
      </c>
      <c r="C30" s="10">
        <v>11.52</v>
      </c>
      <c r="D30" s="10">
        <v>12.44</v>
      </c>
      <c r="E30" s="10">
        <v>12.3</v>
      </c>
      <c r="F30" s="10">
        <v>11.81</v>
      </c>
    </row>
    <row r="31" spans="1:12" x14ac:dyDescent="0.25">
      <c r="A31" s="5"/>
      <c r="B31" s="5"/>
      <c r="C31" s="5"/>
      <c r="D31" s="5"/>
      <c r="E31" s="5"/>
      <c r="F31" s="5"/>
    </row>
    <row r="32" spans="1:12" x14ac:dyDescent="0.25">
      <c r="A32" t="s">
        <v>4</v>
      </c>
    </row>
    <row r="33" spans="11:11" x14ac:dyDescent="0.25">
      <c r="K33" s="10"/>
    </row>
    <row r="37" spans="11:11" x14ac:dyDescent="0.25">
      <c r="K3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M26" sqref="M26"/>
    </sheetView>
  </sheetViews>
  <sheetFormatPr defaultRowHeight="15" x14ac:dyDescent="0.25"/>
  <cols>
    <col min="1" max="1" width="36.42578125" customWidth="1"/>
    <col min="2" max="2" width="10" customWidth="1"/>
    <col min="3" max="3" width="17.7109375" customWidth="1"/>
    <col min="4" max="4" width="23.28515625" customWidth="1"/>
    <col min="5" max="5" width="9.28515625" customWidth="1"/>
    <col min="6" max="6" width="7.28515625" customWidth="1"/>
    <col min="7" max="7" width="9.5703125" customWidth="1"/>
    <col min="8" max="8" width="16" customWidth="1"/>
    <col min="9" max="9" width="23.28515625" customWidth="1"/>
    <col min="10" max="10" width="10" customWidth="1"/>
    <col min="11" max="11" width="8.42578125" customWidth="1"/>
    <col min="12" max="12" width="10" customWidth="1"/>
    <col min="13" max="13" width="27.140625" customWidth="1"/>
    <col min="14" max="14" width="10" customWidth="1"/>
    <col min="15" max="15" width="20.140625" customWidth="1"/>
    <col min="16" max="16" width="21.140625" customWidth="1"/>
    <col min="17" max="18" width="10" customWidth="1"/>
    <col min="20" max="20" width="9.7109375" customWidth="1"/>
  </cols>
  <sheetData>
    <row r="1" spans="1:18" ht="15" customHeight="1" x14ac:dyDescent="0.25">
      <c r="A1" s="1" t="s">
        <v>50</v>
      </c>
      <c r="M1" s="1" t="s">
        <v>51</v>
      </c>
      <c r="N1" s="1"/>
    </row>
    <row r="2" spans="1:18" x14ac:dyDescent="0.25">
      <c r="A2" s="6"/>
      <c r="B2" s="13" t="s">
        <v>7</v>
      </c>
      <c r="C2" s="13"/>
      <c r="D2" s="13"/>
      <c r="E2" s="13"/>
      <c r="F2" s="13"/>
      <c r="G2" s="13" t="s">
        <v>8</v>
      </c>
      <c r="H2" s="13"/>
      <c r="I2" s="13"/>
      <c r="J2" s="13"/>
      <c r="K2" s="13"/>
      <c r="L2" s="7"/>
      <c r="M2" s="6"/>
      <c r="N2" s="14" t="s">
        <v>9</v>
      </c>
      <c r="O2" s="16" t="s">
        <v>43</v>
      </c>
      <c r="P2" s="16"/>
      <c r="Q2" s="14" t="s">
        <v>10</v>
      </c>
      <c r="R2" s="14"/>
    </row>
    <row r="3" spans="1:18" ht="15" customHeight="1" x14ac:dyDescent="0.25">
      <c r="B3" s="8" t="s">
        <v>9</v>
      </c>
      <c r="C3" s="17" t="s">
        <v>43</v>
      </c>
      <c r="D3" s="17"/>
      <c r="E3" s="15" t="s">
        <v>3</v>
      </c>
      <c r="F3" s="15"/>
      <c r="G3" s="8" t="s">
        <v>9</v>
      </c>
      <c r="H3" s="17" t="s">
        <v>43</v>
      </c>
      <c r="I3" s="17"/>
      <c r="J3" s="15" t="s">
        <v>3</v>
      </c>
      <c r="K3" s="15"/>
      <c r="L3" s="9"/>
      <c r="M3" s="3"/>
      <c r="N3" s="15"/>
      <c r="O3" s="17"/>
      <c r="P3" s="17"/>
      <c r="Q3" s="15"/>
      <c r="R3" s="15"/>
    </row>
    <row r="4" spans="1:18" x14ac:dyDescent="0.25">
      <c r="A4" s="2"/>
      <c r="B4" s="2" t="s">
        <v>0</v>
      </c>
      <c r="C4" s="2" t="s">
        <v>0</v>
      </c>
      <c r="D4" s="2" t="s">
        <v>1</v>
      </c>
      <c r="E4" s="2" t="s">
        <v>0</v>
      </c>
      <c r="F4" s="2" t="s">
        <v>1</v>
      </c>
      <c r="G4" s="2" t="s">
        <v>0</v>
      </c>
      <c r="H4" s="2" t="s">
        <v>0</v>
      </c>
      <c r="I4" s="2" t="s">
        <v>1</v>
      </c>
      <c r="J4" s="2" t="s">
        <v>0</v>
      </c>
      <c r="K4" s="2" t="s">
        <v>1</v>
      </c>
      <c r="L4" s="3"/>
      <c r="M4" s="2"/>
      <c r="N4" s="2" t="s">
        <v>0</v>
      </c>
      <c r="O4" s="2" t="s">
        <v>0</v>
      </c>
      <c r="P4" s="2" t="s">
        <v>1</v>
      </c>
      <c r="Q4" s="2" t="s">
        <v>0</v>
      </c>
      <c r="R4" s="2" t="s">
        <v>1</v>
      </c>
    </row>
    <row r="5" spans="1:18" x14ac:dyDescent="0.25">
      <c r="M5" s="3"/>
      <c r="N5" s="3"/>
      <c r="O5" s="3"/>
      <c r="P5" s="3"/>
      <c r="Q5" s="3"/>
      <c r="R5" s="3"/>
    </row>
    <row r="6" spans="1:18" x14ac:dyDescent="0.25">
      <c r="A6" s="1" t="s">
        <v>9</v>
      </c>
      <c r="B6" s="4">
        <v>774373</v>
      </c>
      <c r="C6" s="4">
        <v>179463</v>
      </c>
      <c r="D6" s="10">
        <f>C6/B6*100</f>
        <v>23.175265666545709</v>
      </c>
      <c r="E6" s="4">
        <v>102810</v>
      </c>
      <c r="F6" s="10">
        <f>E6/B6*100</f>
        <v>13.276547606902616</v>
      </c>
      <c r="G6" s="4">
        <v>299422</v>
      </c>
      <c r="H6" s="4">
        <v>106314</v>
      </c>
      <c r="I6" s="10">
        <f>H6/G6*100</f>
        <v>35.50640901470166</v>
      </c>
      <c r="J6" s="4">
        <v>61578</v>
      </c>
      <c r="K6" s="10">
        <f>J6/G6*100</f>
        <v>20.565623100506976</v>
      </c>
      <c r="L6" s="10"/>
      <c r="M6" s="1" t="s">
        <v>9</v>
      </c>
      <c r="N6" s="4">
        <v>6301195</v>
      </c>
      <c r="O6" s="4">
        <v>6245675</v>
      </c>
      <c r="P6" s="10">
        <f>O6/N6*100</f>
        <v>99.118897288530192</v>
      </c>
      <c r="Q6" s="4">
        <v>5473833</v>
      </c>
      <c r="R6" s="10">
        <f>Q6/N6*100</f>
        <v>86.869760418460302</v>
      </c>
    </row>
    <row r="7" spans="1:18" x14ac:dyDescent="0.25">
      <c r="A7" s="1"/>
      <c r="B7" s="4"/>
      <c r="C7" s="4"/>
      <c r="D7" s="10"/>
      <c r="E7" s="4"/>
      <c r="F7" s="10"/>
      <c r="G7" s="4"/>
      <c r="H7" s="4"/>
      <c r="I7" s="10"/>
      <c r="J7" s="4"/>
      <c r="N7" s="1"/>
      <c r="O7" s="4"/>
      <c r="P7" s="4"/>
      <c r="Q7" s="10"/>
      <c r="R7" s="4"/>
    </row>
    <row r="8" spans="1:18" x14ac:dyDescent="0.25">
      <c r="A8" s="1" t="s">
        <v>11</v>
      </c>
      <c r="B8" s="4"/>
      <c r="C8" s="4"/>
      <c r="D8" s="10"/>
      <c r="E8" s="4"/>
      <c r="F8" s="10"/>
      <c r="G8" s="4"/>
      <c r="H8" s="4"/>
      <c r="I8" s="10"/>
      <c r="J8" s="4"/>
      <c r="M8" s="1" t="s">
        <v>11</v>
      </c>
      <c r="N8" s="4"/>
      <c r="O8" s="4"/>
      <c r="Q8" s="4"/>
    </row>
    <row r="9" spans="1:18" x14ac:dyDescent="0.25">
      <c r="A9" t="s">
        <v>12</v>
      </c>
      <c r="B9" s="4">
        <v>477978</v>
      </c>
      <c r="C9" s="4">
        <v>151265</v>
      </c>
      <c r="D9" s="10">
        <f t="shared" ref="D9:D38" si="0">C9/B9*100</f>
        <v>31.64685403930725</v>
      </c>
      <c r="E9" s="4">
        <v>81938</v>
      </c>
      <c r="F9" s="10">
        <f>E9/B9*100</f>
        <v>17.142629995522807</v>
      </c>
      <c r="G9" s="4">
        <v>206143</v>
      </c>
      <c r="H9" s="4">
        <v>86912</v>
      </c>
      <c r="I9" s="10">
        <f t="shared" ref="I9:I38" si="1">H9/G9*100</f>
        <v>42.16102414343441</v>
      </c>
      <c r="J9" s="4">
        <v>48606</v>
      </c>
      <c r="K9" s="10">
        <f>J9/G9*100</f>
        <v>23.578777838684797</v>
      </c>
      <c r="L9" s="10"/>
      <c r="M9" t="s">
        <v>12</v>
      </c>
      <c r="N9" s="4">
        <v>3323658</v>
      </c>
      <c r="O9" s="4">
        <v>3287194</v>
      </c>
      <c r="P9" s="10">
        <f t="shared" ref="P9" si="2">O9/N9*100</f>
        <v>98.902895544607787</v>
      </c>
      <c r="Q9" s="4">
        <v>3107412</v>
      </c>
      <c r="R9" s="10">
        <f>Q9/N9*100</f>
        <v>93.493734914964179</v>
      </c>
    </row>
    <row r="10" spans="1:18" x14ac:dyDescent="0.25">
      <c r="A10" t="s">
        <v>13</v>
      </c>
      <c r="B10" s="4">
        <v>296395</v>
      </c>
      <c r="C10" s="4">
        <v>28198</v>
      </c>
      <c r="D10" s="10">
        <f t="shared" si="0"/>
        <v>9.5136557634238095</v>
      </c>
      <c r="E10" s="4">
        <v>20872</v>
      </c>
      <c r="F10" s="10">
        <f>E10/B10*100</f>
        <v>7.0419541490241055</v>
      </c>
      <c r="G10" s="4">
        <v>93279</v>
      </c>
      <c r="H10" s="4">
        <v>19402</v>
      </c>
      <c r="I10" s="10">
        <f t="shared" si="1"/>
        <v>20.799965694314903</v>
      </c>
      <c r="J10" s="4">
        <v>12972</v>
      </c>
      <c r="K10" s="10">
        <f>J10/G10*100</f>
        <v>13.906667095487729</v>
      </c>
      <c r="L10" s="10"/>
      <c r="M10" t="s">
        <v>13</v>
      </c>
      <c r="N10" s="4">
        <v>2977537</v>
      </c>
      <c r="O10" s="4">
        <v>2958481</v>
      </c>
      <c r="P10" s="10">
        <f>O10/N10*100</f>
        <v>99.360007952881858</v>
      </c>
      <c r="Q10" s="4">
        <v>2366421</v>
      </c>
      <c r="R10" s="10">
        <f>Q10/N10*100</f>
        <v>79.475788210188497</v>
      </c>
    </row>
    <row r="11" spans="1:18" x14ac:dyDescent="0.25">
      <c r="A11" s="1" t="s">
        <v>14</v>
      </c>
      <c r="B11" s="4"/>
      <c r="C11" s="4"/>
      <c r="D11" s="10"/>
      <c r="E11" s="4"/>
      <c r="F11" s="10"/>
      <c r="G11" s="4"/>
      <c r="H11" s="4"/>
      <c r="I11" s="10"/>
      <c r="J11" s="4"/>
      <c r="K11" s="10"/>
      <c r="L11" s="10"/>
      <c r="M11" s="1" t="s">
        <v>14</v>
      </c>
      <c r="N11" s="4"/>
      <c r="O11" s="4"/>
      <c r="Q11" s="4"/>
    </row>
    <row r="12" spans="1:18" x14ac:dyDescent="0.25">
      <c r="A12" t="s">
        <v>15</v>
      </c>
      <c r="B12" s="4">
        <v>24357</v>
      </c>
      <c r="C12" s="4">
        <v>4305</v>
      </c>
      <c r="D12" s="10">
        <f t="shared" si="0"/>
        <v>17.674590466806254</v>
      </c>
      <c r="E12" s="4">
        <v>402</v>
      </c>
      <c r="F12" s="10">
        <f>E12/B12*100</f>
        <v>1.6504495627540336</v>
      </c>
      <c r="G12" s="4">
        <v>3900</v>
      </c>
      <c r="H12" s="4">
        <v>851</v>
      </c>
      <c r="I12" s="10">
        <f t="shared" si="1"/>
        <v>21.820512820512821</v>
      </c>
      <c r="J12" s="4">
        <v>95</v>
      </c>
      <c r="K12" s="10">
        <f t="shared" ref="K12:K38" si="3">J12/G12*100</f>
        <v>2.4358974358974361</v>
      </c>
      <c r="L12" s="10"/>
      <c r="M12" t="s">
        <v>15</v>
      </c>
      <c r="N12" s="4">
        <v>594693</v>
      </c>
      <c r="O12" s="4">
        <v>593055</v>
      </c>
      <c r="P12" s="10">
        <f>O12/N12*100</f>
        <v>99.724563766514834</v>
      </c>
      <c r="Q12" s="4">
        <v>437024</v>
      </c>
      <c r="R12" s="10">
        <f>Q12/N12*100</f>
        <v>73.487328756181753</v>
      </c>
    </row>
    <row r="13" spans="1:18" x14ac:dyDescent="0.25">
      <c r="A13" t="s">
        <v>16</v>
      </c>
      <c r="B13" s="4">
        <v>344613</v>
      </c>
      <c r="C13" s="4">
        <v>95792</v>
      </c>
      <c r="D13" s="10">
        <f t="shared" si="0"/>
        <v>27.796978059446392</v>
      </c>
      <c r="E13" s="4">
        <v>43063</v>
      </c>
      <c r="F13" s="10">
        <f>E13/B13*100</f>
        <v>12.496046289606022</v>
      </c>
      <c r="G13" s="4">
        <v>130024</v>
      </c>
      <c r="H13" s="4">
        <v>52404</v>
      </c>
      <c r="I13" s="10">
        <f t="shared" si="1"/>
        <v>40.303328616255463</v>
      </c>
      <c r="J13" s="4">
        <v>23933</v>
      </c>
      <c r="K13" s="10">
        <f t="shared" si="3"/>
        <v>18.406601858118503</v>
      </c>
      <c r="L13" s="10"/>
      <c r="M13" t="s">
        <v>16</v>
      </c>
      <c r="N13" s="4">
        <v>3180514</v>
      </c>
      <c r="O13" s="4">
        <v>3168660</v>
      </c>
      <c r="P13" s="10">
        <f>O13/N13*100</f>
        <v>99.627292946989073</v>
      </c>
      <c r="Q13" s="4">
        <v>2823114</v>
      </c>
      <c r="R13" s="10">
        <f>Q13/N13*100</f>
        <v>88.762822612948725</v>
      </c>
    </row>
    <row r="14" spans="1:18" x14ac:dyDescent="0.25">
      <c r="A14" t="s">
        <v>17</v>
      </c>
      <c r="B14" s="4">
        <v>379470</v>
      </c>
      <c r="C14" s="4">
        <v>79247</v>
      </c>
      <c r="D14" s="10">
        <f t="shared" si="0"/>
        <v>20.883600811658365</v>
      </c>
      <c r="E14" s="4">
        <v>58630</v>
      </c>
      <c r="F14" s="10">
        <f>E14/B14*100</f>
        <v>15.450496745460773</v>
      </c>
      <c r="G14" s="4">
        <v>158090</v>
      </c>
      <c r="H14" s="4">
        <v>53006</v>
      </c>
      <c r="I14" s="10">
        <f t="shared" si="1"/>
        <v>33.529002466949201</v>
      </c>
      <c r="J14" s="4">
        <v>37305</v>
      </c>
      <c r="K14" s="10">
        <f t="shared" si="3"/>
        <v>23.597317983427164</v>
      </c>
      <c r="L14" s="10"/>
      <c r="M14" t="s">
        <v>17</v>
      </c>
      <c r="N14" s="4">
        <v>2511463</v>
      </c>
      <c r="O14" s="4">
        <v>2483960</v>
      </c>
      <c r="P14" s="10">
        <f>O14/N14*100</f>
        <v>98.904901246803149</v>
      </c>
      <c r="Q14" s="4">
        <v>2213695</v>
      </c>
      <c r="R14" s="10">
        <f>Q14/N14*100</f>
        <v>88.143643764610516</v>
      </c>
    </row>
    <row r="15" spans="1:18" x14ac:dyDescent="0.25">
      <c r="A15" t="s">
        <v>18</v>
      </c>
      <c r="B15" s="4">
        <v>25933</v>
      </c>
      <c r="C15" s="4">
        <v>119</v>
      </c>
      <c r="D15" s="10">
        <f t="shared" si="0"/>
        <v>0.4588747927351251</v>
      </c>
      <c r="E15" s="4">
        <v>715</v>
      </c>
      <c r="F15" s="10">
        <f>E15/B15*100</f>
        <v>2.757104847106004</v>
      </c>
      <c r="G15" s="4">
        <v>7408</v>
      </c>
      <c r="H15" s="4">
        <v>53</v>
      </c>
      <c r="I15" s="10">
        <f t="shared" si="1"/>
        <v>0.7154427645788336</v>
      </c>
      <c r="J15" s="4">
        <v>245</v>
      </c>
      <c r="K15" s="10">
        <f t="shared" si="3"/>
        <v>3.3072354211663066</v>
      </c>
      <c r="L15" s="10"/>
      <c r="M15" t="s">
        <v>18</v>
      </c>
      <c r="N15" s="4">
        <v>14525</v>
      </c>
      <c r="O15" s="4">
        <v>0</v>
      </c>
      <c r="P15" s="10">
        <f>O15/N15*100</f>
        <v>0</v>
      </c>
      <c r="Q15" s="4">
        <v>0</v>
      </c>
      <c r="R15" s="10">
        <f>Q15/N15*100</f>
        <v>0</v>
      </c>
    </row>
    <row r="16" spans="1:18" x14ac:dyDescent="0.25">
      <c r="A16" s="1" t="s">
        <v>19</v>
      </c>
      <c r="B16" s="4"/>
      <c r="C16" s="4"/>
      <c r="D16" s="10"/>
      <c r="E16" s="4"/>
      <c r="F16" s="10"/>
      <c r="G16" s="4"/>
      <c r="H16" s="4"/>
      <c r="I16" s="10"/>
      <c r="J16" s="4"/>
      <c r="K16" s="10"/>
      <c r="L16" s="10"/>
      <c r="M16" s="1" t="s">
        <v>19</v>
      </c>
      <c r="N16" s="4"/>
      <c r="O16" s="4"/>
      <c r="Q16" s="4"/>
    </row>
    <row r="17" spans="1:18" x14ac:dyDescent="0.25">
      <c r="A17" t="s">
        <v>20</v>
      </c>
      <c r="B17" s="4">
        <v>131591</v>
      </c>
      <c r="C17" s="4">
        <v>24809</v>
      </c>
      <c r="D17" s="10">
        <f t="shared" si="0"/>
        <v>18.853113054844176</v>
      </c>
      <c r="E17" s="4">
        <v>14419</v>
      </c>
      <c r="F17" s="10">
        <f>E17/B17*100</f>
        <v>10.957436298835027</v>
      </c>
      <c r="G17" s="4">
        <v>36003</v>
      </c>
      <c r="H17" s="4">
        <v>11415</v>
      </c>
      <c r="I17" s="10">
        <f t="shared" si="1"/>
        <v>31.705691192400632</v>
      </c>
      <c r="J17" s="4">
        <v>6260</v>
      </c>
      <c r="K17" s="10">
        <f t="shared" si="3"/>
        <v>17.387439935560923</v>
      </c>
      <c r="L17" s="10"/>
      <c r="M17" t="s">
        <v>20</v>
      </c>
      <c r="N17" s="4">
        <v>1284702</v>
      </c>
      <c r="O17" s="4">
        <v>1274539</v>
      </c>
      <c r="P17" s="10">
        <f>O17/N17*100</f>
        <v>99.208921602052456</v>
      </c>
      <c r="Q17" s="4">
        <v>1159475</v>
      </c>
      <c r="R17" s="10">
        <f>Q17/N17*100</f>
        <v>90.252447649338137</v>
      </c>
    </row>
    <row r="18" spans="1:18" x14ac:dyDescent="0.25">
      <c r="A18" t="s">
        <v>21</v>
      </c>
      <c r="B18" s="4">
        <v>606305</v>
      </c>
      <c r="C18" s="4">
        <v>147127</v>
      </c>
      <c r="D18" s="10">
        <f t="shared" si="0"/>
        <v>24.266169667081748</v>
      </c>
      <c r="E18" s="4">
        <v>86885</v>
      </c>
      <c r="F18" s="10">
        <f>E18/B18*100</f>
        <v>14.330246328168167</v>
      </c>
      <c r="G18" s="4">
        <v>255953</v>
      </c>
      <c r="H18" s="4">
        <v>92680</v>
      </c>
      <c r="I18" s="10">
        <f t="shared" si="1"/>
        <v>36.209772887991157</v>
      </c>
      <c r="J18" s="4">
        <v>54747</v>
      </c>
      <c r="K18" s="10">
        <f t="shared" si="3"/>
        <v>21.389473848714413</v>
      </c>
      <c r="L18" s="10"/>
      <c r="M18" t="s">
        <v>21</v>
      </c>
      <c r="N18" s="4">
        <v>4413330</v>
      </c>
      <c r="O18" s="4">
        <v>4370611</v>
      </c>
      <c r="P18" s="10">
        <f>O18/N18*100</f>
        <v>99.032046096711554</v>
      </c>
      <c r="Q18" s="4">
        <v>3851593</v>
      </c>
      <c r="R18" s="10">
        <f>Q18/N18*100</f>
        <v>87.271810628255764</v>
      </c>
    </row>
    <row r="19" spans="1:18" x14ac:dyDescent="0.25">
      <c r="A19" t="s">
        <v>22</v>
      </c>
      <c r="B19" s="4">
        <v>36477</v>
      </c>
      <c r="C19" s="4">
        <v>7527</v>
      </c>
      <c r="D19" s="10">
        <f t="shared" si="0"/>
        <v>20.634920634920633</v>
      </c>
      <c r="E19" s="4">
        <v>1506</v>
      </c>
      <c r="F19" s="10">
        <f>E19/B19*100</f>
        <v>4.1286289990953202</v>
      </c>
      <c r="G19" s="4">
        <v>7466</v>
      </c>
      <c r="H19" s="4">
        <v>2219</v>
      </c>
      <c r="I19" s="10">
        <f t="shared" si="1"/>
        <v>29.721403696758642</v>
      </c>
      <c r="J19" s="4">
        <v>571</v>
      </c>
      <c r="K19" s="10">
        <f t="shared" si="3"/>
        <v>7.6480042860969721</v>
      </c>
      <c r="L19" s="10"/>
      <c r="M19" t="s">
        <v>22</v>
      </c>
      <c r="N19" s="4">
        <v>603163</v>
      </c>
      <c r="O19" s="4">
        <v>600525</v>
      </c>
      <c r="P19" s="10">
        <f>O19/N19*100</f>
        <v>99.562638954975696</v>
      </c>
      <c r="Q19" s="4">
        <v>462765</v>
      </c>
      <c r="R19" s="10">
        <f>Q19/N19*100</f>
        <v>76.723041698512674</v>
      </c>
    </row>
    <row r="20" spans="1:18" x14ac:dyDescent="0.25">
      <c r="A20" s="1" t="s">
        <v>23</v>
      </c>
      <c r="B20" s="4"/>
      <c r="C20" s="4"/>
      <c r="D20" s="10"/>
      <c r="E20" s="4"/>
      <c r="F20" s="10"/>
      <c r="G20" s="4"/>
      <c r="H20" s="4"/>
      <c r="I20" s="10"/>
      <c r="J20" s="4"/>
      <c r="K20" s="10"/>
      <c r="L20" s="10"/>
      <c r="M20" s="5"/>
      <c r="N20" s="5"/>
      <c r="O20" s="5"/>
      <c r="P20" s="5"/>
      <c r="Q20" s="5"/>
      <c r="R20" s="5"/>
    </row>
    <row r="21" spans="1:18" x14ac:dyDescent="0.25">
      <c r="A21" t="s">
        <v>24</v>
      </c>
      <c r="B21" s="4">
        <v>62355</v>
      </c>
      <c r="C21" s="4">
        <v>19773</v>
      </c>
      <c r="D21" s="10">
        <f t="shared" si="0"/>
        <v>31.710368053885013</v>
      </c>
      <c r="E21" s="4">
        <v>5876</v>
      </c>
      <c r="F21" s="10">
        <f>E21/B21*100</f>
        <v>9.4234624328441985</v>
      </c>
      <c r="G21" s="4">
        <v>21664</v>
      </c>
      <c r="H21" s="4">
        <v>8428</v>
      </c>
      <c r="I21" s="10">
        <f t="shared" si="1"/>
        <v>38.903249630723778</v>
      </c>
      <c r="J21" s="4">
        <v>2935</v>
      </c>
      <c r="K21" s="10">
        <f t="shared" si="3"/>
        <v>13.547821270310193</v>
      </c>
      <c r="L21" s="10"/>
    </row>
    <row r="22" spans="1:18" x14ac:dyDescent="0.25">
      <c r="A22" t="s">
        <v>25</v>
      </c>
      <c r="B22" s="4">
        <v>23852</v>
      </c>
      <c r="C22" s="4">
        <v>7067</v>
      </c>
      <c r="D22" s="10">
        <f t="shared" si="0"/>
        <v>29.628542679859134</v>
      </c>
      <c r="E22" s="4">
        <v>3774</v>
      </c>
      <c r="F22" s="10">
        <f t="shared" ref="F22:F38" si="4">E22/B22*100</f>
        <v>15.822572530605401</v>
      </c>
      <c r="G22" s="4">
        <v>20328</v>
      </c>
      <c r="H22" s="4">
        <v>7417</v>
      </c>
      <c r="I22" s="10">
        <f t="shared" si="1"/>
        <v>36.486619441164898</v>
      </c>
      <c r="J22" s="4">
        <v>4153</v>
      </c>
      <c r="K22" s="10">
        <f t="shared" si="3"/>
        <v>20.429948839039749</v>
      </c>
      <c r="L22" s="10"/>
    </row>
    <row r="23" spans="1:18" x14ac:dyDescent="0.25">
      <c r="A23" t="s">
        <v>26</v>
      </c>
      <c r="B23" s="4">
        <v>96815</v>
      </c>
      <c r="C23" s="4">
        <v>41043</v>
      </c>
      <c r="D23" s="10">
        <f t="shared" si="0"/>
        <v>42.393224190466356</v>
      </c>
      <c r="E23" s="4">
        <v>19449</v>
      </c>
      <c r="F23" s="10">
        <f t="shared" si="4"/>
        <v>20.088829210349633</v>
      </c>
      <c r="G23" s="4">
        <v>26862</v>
      </c>
      <c r="H23" s="4">
        <v>12245</v>
      </c>
      <c r="I23" s="10">
        <f t="shared" si="1"/>
        <v>45.58484103938649</v>
      </c>
      <c r="J23" s="4">
        <v>6623</v>
      </c>
      <c r="K23" s="10">
        <f t="shared" si="3"/>
        <v>24.655647382920108</v>
      </c>
      <c r="L23" s="10"/>
    </row>
    <row r="24" spans="1:18" x14ac:dyDescent="0.25">
      <c r="A24" t="s">
        <v>27</v>
      </c>
      <c r="B24" s="4">
        <v>119937</v>
      </c>
      <c r="C24" s="4">
        <v>18963</v>
      </c>
      <c r="D24" s="10">
        <f t="shared" si="0"/>
        <v>15.810800670351934</v>
      </c>
      <c r="E24" s="4">
        <v>12052</v>
      </c>
      <c r="F24" s="10">
        <f t="shared" si="4"/>
        <v>10.048608852981149</v>
      </c>
      <c r="G24" s="4">
        <v>130032</v>
      </c>
      <c r="H24" s="4">
        <v>35658</v>
      </c>
      <c r="I24" s="10">
        <f t="shared" si="1"/>
        <v>27.422480620155039</v>
      </c>
      <c r="J24" s="4">
        <v>21760</v>
      </c>
      <c r="K24" s="10">
        <f t="shared" si="3"/>
        <v>16.734342315737667</v>
      </c>
      <c r="L24" s="10"/>
    </row>
    <row r="25" spans="1:18" x14ac:dyDescent="0.25">
      <c r="A25" t="s">
        <v>28</v>
      </c>
      <c r="B25" s="4">
        <v>27824</v>
      </c>
      <c r="C25" s="4">
        <v>6278</v>
      </c>
      <c r="D25" s="10">
        <f t="shared" si="0"/>
        <v>22.563254744105805</v>
      </c>
      <c r="E25" s="4">
        <v>4736</v>
      </c>
      <c r="F25" s="10">
        <f t="shared" si="4"/>
        <v>17.021276595744681</v>
      </c>
      <c r="G25" s="4">
        <v>5711</v>
      </c>
      <c r="H25" s="4">
        <v>1819</v>
      </c>
      <c r="I25" s="10">
        <f t="shared" si="1"/>
        <v>31.850814218175451</v>
      </c>
      <c r="J25" s="4">
        <v>1003</v>
      </c>
      <c r="K25" s="10">
        <f t="shared" si="3"/>
        <v>17.562598494134125</v>
      </c>
      <c r="L25" s="10"/>
    </row>
    <row r="26" spans="1:18" x14ac:dyDescent="0.25">
      <c r="A26" t="s">
        <v>29</v>
      </c>
      <c r="B26" s="4">
        <v>46788</v>
      </c>
      <c r="C26" s="4">
        <v>14412</v>
      </c>
      <c r="D26" s="10">
        <f t="shared" si="0"/>
        <v>30.802769941010517</v>
      </c>
      <c r="E26" s="4">
        <v>7731</v>
      </c>
      <c r="F26" s="10">
        <f t="shared" si="4"/>
        <v>16.523467555783533</v>
      </c>
      <c r="G26" s="4">
        <v>6180</v>
      </c>
      <c r="H26" s="4">
        <v>2233</v>
      </c>
      <c r="I26" s="10">
        <f t="shared" si="1"/>
        <v>36.132686084142392</v>
      </c>
      <c r="J26" s="4">
        <v>1505</v>
      </c>
      <c r="K26" s="10">
        <f t="shared" si="3"/>
        <v>24.352750809061487</v>
      </c>
      <c r="L26" s="10"/>
    </row>
    <row r="27" spans="1:18" x14ac:dyDescent="0.25">
      <c r="A27" t="s">
        <v>30</v>
      </c>
      <c r="B27" s="4">
        <v>8685</v>
      </c>
      <c r="C27" s="4">
        <v>1565</v>
      </c>
      <c r="D27" s="10">
        <f t="shared" si="0"/>
        <v>18.019573978123201</v>
      </c>
      <c r="E27" s="4">
        <v>979</v>
      </c>
      <c r="F27" s="10">
        <f t="shared" si="4"/>
        <v>11.27230857800806</v>
      </c>
      <c r="G27" s="4">
        <v>3259</v>
      </c>
      <c r="H27" s="4">
        <v>964</v>
      </c>
      <c r="I27" s="10">
        <f t="shared" si="1"/>
        <v>29.579625652040502</v>
      </c>
      <c r="J27" s="4">
        <v>507</v>
      </c>
      <c r="K27" s="10">
        <f t="shared" si="3"/>
        <v>15.556919300398894</v>
      </c>
      <c r="L27" s="10"/>
    </row>
    <row r="28" spans="1:18" x14ac:dyDescent="0.25">
      <c r="A28" t="s">
        <v>31</v>
      </c>
      <c r="B28" s="4">
        <v>150072</v>
      </c>
      <c r="C28" s="4">
        <v>39338</v>
      </c>
      <c r="D28" s="10">
        <f t="shared" si="0"/>
        <v>26.212751212751211</v>
      </c>
      <c r="E28" s="4">
        <v>26750</v>
      </c>
      <c r="F28" s="10">
        <f t="shared" si="4"/>
        <v>17.824777440162055</v>
      </c>
      <c r="G28" s="4">
        <v>40070</v>
      </c>
      <c r="H28" s="4">
        <v>15736</v>
      </c>
      <c r="I28" s="10">
        <f t="shared" si="1"/>
        <v>39.271275268280512</v>
      </c>
      <c r="J28" s="4">
        <v>9767</v>
      </c>
      <c r="K28" s="10">
        <f t="shared" si="3"/>
        <v>24.37484402295982</v>
      </c>
      <c r="L28" s="10"/>
    </row>
    <row r="29" spans="1:18" x14ac:dyDescent="0.25">
      <c r="A29" t="s">
        <v>32</v>
      </c>
      <c r="B29" s="4">
        <v>101694</v>
      </c>
      <c r="C29" s="4">
        <v>20720</v>
      </c>
      <c r="D29" s="10">
        <f t="shared" si="0"/>
        <v>20.374850040317032</v>
      </c>
      <c r="E29" s="4">
        <v>13754</v>
      </c>
      <c r="F29" s="10">
        <f t="shared" si="4"/>
        <v>13.524888390662182</v>
      </c>
      <c r="G29" s="4">
        <v>27380</v>
      </c>
      <c r="H29" s="4">
        <v>16399</v>
      </c>
      <c r="I29" s="10">
        <f t="shared" si="1"/>
        <v>59.89408327246165</v>
      </c>
      <c r="J29" s="4">
        <v>10092</v>
      </c>
      <c r="K29" s="10">
        <f t="shared" si="3"/>
        <v>36.859021183345511</v>
      </c>
      <c r="L29" s="10"/>
    </row>
    <row r="30" spans="1:18" x14ac:dyDescent="0.25">
      <c r="A30" t="s">
        <v>33</v>
      </c>
      <c r="B30" s="4">
        <v>76427</v>
      </c>
      <c r="C30" s="4">
        <v>7981</v>
      </c>
      <c r="D30" s="10">
        <f>C30/B30*100</f>
        <v>10.442644615122926</v>
      </c>
      <c r="E30" s="4">
        <v>6228</v>
      </c>
      <c r="F30" s="10">
        <f>E30/B30*100</f>
        <v>8.148952595287005</v>
      </c>
      <c r="G30" s="4">
        <v>17885</v>
      </c>
      <c r="H30" s="4">
        <v>5407</v>
      </c>
      <c r="I30" s="10">
        <f>H30/G30*100</f>
        <v>30.232038020687728</v>
      </c>
      <c r="J30" s="4">
        <v>3229</v>
      </c>
      <c r="K30" s="10">
        <f>J30/G30*100</f>
        <v>18.054235392787252</v>
      </c>
      <c r="L30" s="10"/>
    </row>
    <row r="31" spans="1:18" x14ac:dyDescent="0.25">
      <c r="A31" t="s">
        <v>34</v>
      </c>
      <c r="B31" s="4">
        <v>59924</v>
      </c>
      <c r="C31" s="4">
        <v>2323</v>
      </c>
      <c r="D31" s="10">
        <f>C31/B31*100</f>
        <v>3.8765769975302047</v>
      </c>
      <c r="E31" s="4">
        <v>1481</v>
      </c>
      <c r="F31" s="10">
        <f>E31/B31*100</f>
        <v>2.4714638542153398</v>
      </c>
      <c r="G31" s="4">
        <v>51</v>
      </c>
      <c r="H31" s="4">
        <v>8</v>
      </c>
      <c r="I31" s="10">
        <f>H31/G31*100</f>
        <v>15.686274509803921</v>
      </c>
      <c r="J31" s="4">
        <v>4</v>
      </c>
      <c r="K31" s="10">
        <f>J31/G31*100</f>
        <v>7.8431372549019605</v>
      </c>
      <c r="L31" s="10"/>
    </row>
    <row r="32" spans="1:18" x14ac:dyDescent="0.25">
      <c r="A32" s="1" t="s">
        <v>35</v>
      </c>
      <c r="B32" s="4"/>
      <c r="C32" s="4"/>
      <c r="D32" s="10"/>
      <c r="E32" s="4"/>
      <c r="F32" s="10"/>
      <c r="G32" s="4"/>
      <c r="H32" s="4"/>
      <c r="I32" s="10"/>
      <c r="J32" s="4"/>
      <c r="K32" s="10"/>
      <c r="L32" s="10"/>
    </row>
    <row r="33" spans="1:12" x14ac:dyDescent="0.25">
      <c r="A33" t="s">
        <v>36</v>
      </c>
      <c r="B33" s="4">
        <v>210414</v>
      </c>
      <c r="C33" s="4">
        <v>6492</v>
      </c>
      <c r="D33" s="10">
        <f t="shared" si="0"/>
        <v>3.0853460321081294</v>
      </c>
      <c r="E33" s="4">
        <v>2901</v>
      </c>
      <c r="F33" s="10">
        <f t="shared" si="4"/>
        <v>1.3787105420741967</v>
      </c>
      <c r="G33" s="4">
        <v>31221</v>
      </c>
      <c r="H33" s="4">
        <v>2919</v>
      </c>
      <c r="I33" s="10">
        <f t="shared" si="1"/>
        <v>9.3494763140194106</v>
      </c>
      <c r="J33" s="4">
        <v>920</v>
      </c>
      <c r="K33" s="10">
        <f t="shared" si="3"/>
        <v>2.9467345696806637</v>
      </c>
      <c r="L33" s="10"/>
    </row>
    <row r="34" spans="1:12" x14ac:dyDescent="0.25">
      <c r="A34" t="s">
        <v>37</v>
      </c>
      <c r="B34" s="4">
        <v>130263</v>
      </c>
      <c r="C34" s="4">
        <v>14197</v>
      </c>
      <c r="D34" s="10">
        <f t="shared" si="0"/>
        <v>10.898720281277109</v>
      </c>
      <c r="E34" s="4">
        <v>7779</v>
      </c>
      <c r="F34" s="10">
        <f t="shared" si="4"/>
        <v>5.9717648142603812</v>
      </c>
      <c r="G34" s="4">
        <v>32781</v>
      </c>
      <c r="H34" s="4">
        <v>6332</v>
      </c>
      <c r="I34" s="10">
        <f t="shared" si="1"/>
        <v>19.316067234068516</v>
      </c>
      <c r="J34" s="4">
        <v>2886</v>
      </c>
      <c r="K34" s="10">
        <f t="shared" si="3"/>
        <v>8.8038802965132241</v>
      </c>
      <c r="L34" s="10"/>
    </row>
    <row r="35" spans="1:12" x14ac:dyDescent="0.25">
      <c r="A35" t="s">
        <v>38</v>
      </c>
      <c r="B35" s="4">
        <v>108257</v>
      </c>
      <c r="C35" s="4">
        <v>23002</v>
      </c>
      <c r="D35" s="10">
        <f t="shared" si="0"/>
        <v>21.247586761133231</v>
      </c>
      <c r="E35" s="4">
        <v>12642</v>
      </c>
      <c r="F35" s="10">
        <f t="shared" si="4"/>
        <v>11.677766795680649</v>
      </c>
      <c r="G35" s="4">
        <v>40893</v>
      </c>
      <c r="H35" s="4">
        <v>10651</v>
      </c>
      <c r="I35" s="10">
        <f t="shared" si="1"/>
        <v>26.046022546646125</v>
      </c>
      <c r="J35" s="4">
        <v>5556</v>
      </c>
      <c r="K35" s="10">
        <f t="shared" si="3"/>
        <v>13.586677426454404</v>
      </c>
      <c r="L35" s="10"/>
    </row>
    <row r="36" spans="1:12" x14ac:dyDescent="0.25">
      <c r="A36" t="s">
        <v>39</v>
      </c>
      <c r="B36" s="4">
        <v>83529</v>
      </c>
      <c r="C36" s="4">
        <v>27299</v>
      </c>
      <c r="D36" s="10">
        <f t="shared" si="0"/>
        <v>32.682062517209594</v>
      </c>
      <c r="E36" s="4">
        <v>14495</v>
      </c>
      <c r="F36" s="10">
        <f t="shared" si="4"/>
        <v>17.353254558297117</v>
      </c>
      <c r="G36" s="4">
        <v>36023</v>
      </c>
      <c r="H36" s="4">
        <v>12429</v>
      </c>
      <c r="I36" s="10">
        <f t="shared" si="1"/>
        <v>34.50295644449379</v>
      </c>
      <c r="J36" s="4">
        <v>6935</v>
      </c>
      <c r="K36" s="10">
        <f t="shared" si="3"/>
        <v>19.251589262415678</v>
      </c>
      <c r="L36" s="10"/>
    </row>
    <row r="37" spans="1:12" x14ac:dyDescent="0.25">
      <c r="A37" t="s">
        <v>40</v>
      </c>
      <c r="B37" s="4">
        <v>71156</v>
      </c>
      <c r="C37" s="4">
        <v>28682</v>
      </c>
      <c r="D37" s="10">
        <f t="shared" si="0"/>
        <v>40.30861768508629</v>
      </c>
      <c r="E37" s="4">
        <v>15588</v>
      </c>
      <c r="F37" s="10">
        <f t="shared" si="4"/>
        <v>21.906796334813649</v>
      </c>
      <c r="G37" s="4">
        <v>40266</v>
      </c>
      <c r="H37" s="4">
        <v>16305</v>
      </c>
      <c r="I37" s="10">
        <f t="shared" si="1"/>
        <v>40.493220086425275</v>
      </c>
      <c r="J37" s="4">
        <v>9230</v>
      </c>
      <c r="K37" s="10">
        <f t="shared" si="3"/>
        <v>22.922564943128197</v>
      </c>
      <c r="L37" s="10"/>
    </row>
    <row r="38" spans="1:12" x14ac:dyDescent="0.25">
      <c r="A38" t="s">
        <v>41</v>
      </c>
      <c r="B38" s="4">
        <v>170754</v>
      </c>
      <c r="C38" s="4">
        <v>79791</v>
      </c>
      <c r="D38" s="10">
        <f t="shared" si="0"/>
        <v>46.728627147826693</v>
      </c>
      <c r="E38" s="4">
        <v>49405</v>
      </c>
      <c r="F38" s="10">
        <f t="shared" si="4"/>
        <v>28.93343640558933</v>
      </c>
      <c r="G38" s="4">
        <v>118238</v>
      </c>
      <c r="H38" s="4">
        <v>57678</v>
      </c>
      <c r="I38" s="10">
        <f t="shared" si="1"/>
        <v>48.781271672389586</v>
      </c>
      <c r="J38" s="4">
        <v>36051</v>
      </c>
      <c r="K38" s="10">
        <f t="shared" si="3"/>
        <v>30.490197736768216</v>
      </c>
      <c r="L38" s="10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"/>
    </row>
  </sheetData>
  <mergeCells count="9">
    <mergeCell ref="B2:F2"/>
    <mergeCell ref="G2:K2"/>
    <mergeCell ref="N2:N3"/>
    <mergeCell ref="O2:P3"/>
    <mergeCell ref="Q2:R3"/>
    <mergeCell ref="C3:D3"/>
    <mergeCell ref="E3:F3"/>
    <mergeCell ref="H3:I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/>
  </sheetViews>
  <sheetFormatPr defaultRowHeight="15" x14ac:dyDescent="0.25"/>
  <cols>
    <col min="1" max="1" width="36.42578125" customWidth="1"/>
    <col min="2" max="12" width="10" customWidth="1"/>
    <col min="14" max="14" width="27.140625" customWidth="1"/>
    <col min="15" max="19" width="10" customWidth="1"/>
    <col min="20" max="20" width="9.7109375" customWidth="1"/>
  </cols>
  <sheetData>
    <row r="1" spans="1:19" ht="15" customHeight="1" x14ac:dyDescent="0.25">
      <c r="A1" s="1" t="s">
        <v>52</v>
      </c>
      <c r="N1" s="1" t="s">
        <v>53</v>
      </c>
      <c r="O1" s="1"/>
    </row>
    <row r="2" spans="1:19" x14ac:dyDescent="0.25">
      <c r="A2" s="6"/>
      <c r="B2" s="13" t="s">
        <v>7</v>
      </c>
      <c r="C2" s="13"/>
      <c r="D2" s="13"/>
      <c r="E2" s="13"/>
      <c r="F2" s="13"/>
      <c r="G2" s="13" t="s">
        <v>8</v>
      </c>
      <c r="H2" s="13"/>
      <c r="I2" s="13"/>
      <c r="J2" s="13"/>
      <c r="K2" s="13"/>
      <c r="L2" s="7"/>
      <c r="N2" s="6"/>
      <c r="O2" s="14" t="s">
        <v>9</v>
      </c>
      <c r="P2" s="14" t="s">
        <v>2</v>
      </c>
      <c r="Q2" s="14"/>
      <c r="R2" s="14" t="s">
        <v>10</v>
      </c>
      <c r="S2" s="14"/>
    </row>
    <row r="3" spans="1:19" ht="15" customHeight="1" x14ac:dyDescent="0.25">
      <c r="B3" s="8" t="s">
        <v>9</v>
      </c>
      <c r="C3" s="15" t="s">
        <v>2</v>
      </c>
      <c r="D3" s="15"/>
      <c r="E3" s="15" t="s">
        <v>3</v>
      </c>
      <c r="F3" s="15"/>
      <c r="G3" s="8" t="s">
        <v>9</v>
      </c>
      <c r="H3" s="15" t="s">
        <v>2</v>
      </c>
      <c r="I3" s="15"/>
      <c r="J3" s="15" t="s">
        <v>3</v>
      </c>
      <c r="K3" s="15"/>
      <c r="L3" s="9"/>
      <c r="N3" s="3"/>
      <c r="O3" s="15"/>
      <c r="P3" s="15"/>
      <c r="Q3" s="15"/>
      <c r="R3" s="15"/>
      <c r="S3" s="15"/>
    </row>
    <row r="4" spans="1:19" x14ac:dyDescent="0.25">
      <c r="A4" s="2"/>
      <c r="B4" s="2" t="s">
        <v>0</v>
      </c>
      <c r="C4" s="2" t="s">
        <v>0</v>
      </c>
      <c r="D4" s="2" t="s">
        <v>1</v>
      </c>
      <c r="E4" s="2" t="s">
        <v>0</v>
      </c>
      <c r="F4" s="2" t="s">
        <v>1</v>
      </c>
      <c r="G4" s="2" t="s">
        <v>0</v>
      </c>
      <c r="H4" s="2" t="s">
        <v>0</v>
      </c>
      <c r="I4" s="2" t="s">
        <v>1</v>
      </c>
      <c r="J4" s="2" t="s">
        <v>0</v>
      </c>
      <c r="K4" s="2" t="s">
        <v>1</v>
      </c>
      <c r="L4" s="3"/>
      <c r="N4" s="2"/>
      <c r="O4" s="2" t="s">
        <v>0</v>
      </c>
      <c r="P4" s="2" t="s">
        <v>0</v>
      </c>
      <c r="Q4" s="2" t="s">
        <v>1</v>
      </c>
      <c r="R4" s="2" t="s">
        <v>0</v>
      </c>
      <c r="S4" s="2" t="s">
        <v>1</v>
      </c>
    </row>
    <row r="5" spans="1:19" x14ac:dyDescent="0.25">
      <c r="N5" s="3"/>
      <c r="O5" s="3"/>
      <c r="P5" s="3"/>
      <c r="Q5" s="3"/>
      <c r="R5" s="3"/>
      <c r="S5" s="3"/>
    </row>
    <row r="6" spans="1:19" x14ac:dyDescent="0.25">
      <c r="A6" s="1" t="s">
        <v>9</v>
      </c>
      <c r="B6" s="4">
        <v>796056</v>
      </c>
      <c r="C6" s="4">
        <v>180963</v>
      </c>
      <c r="D6" s="10">
        <f>C6/B6*100</f>
        <v>22.732445958575777</v>
      </c>
      <c r="E6" s="4">
        <v>99713</v>
      </c>
      <c r="F6" s="10">
        <f>E6/B6*100</f>
        <v>12.525877576451908</v>
      </c>
      <c r="G6" s="4">
        <v>291631</v>
      </c>
      <c r="H6" s="4">
        <v>102977</v>
      </c>
      <c r="I6" s="10">
        <f>H6/G6*100</f>
        <v>35.310717996372126</v>
      </c>
      <c r="J6" s="4">
        <v>57187</v>
      </c>
      <c r="K6" s="10">
        <f>J6/G6*100</f>
        <v>19.60936937431206</v>
      </c>
      <c r="L6" s="10"/>
      <c r="N6" s="1" t="s">
        <v>9</v>
      </c>
      <c r="O6" s="4">
        <v>6253905</v>
      </c>
      <c r="P6" s="4">
        <v>6195187</v>
      </c>
      <c r="Q6" s="10">
        <f>P6/O6*100</f>
        <v>99.061098625578737</v>
      </c>
      <c r="R6" s="4">
        <v>5417105</v>
      </c>
      <c r="S6" s="10">
        <f>R6/O6*100</f>
        <v>86.619560098850229</v>
      </c>
    </row>
    <row r="7" spans="1:19" x14ac:dyDescent="0.25">
      <c r="A7" s="1"/>
      <c r="B7" s="4"/>
      <c r="C7" s="4"/>
      <c r="D7" s="10"/>
      <c r="E7" s="4"/>
      <c r="F7" s="10"/>
      <c r="G7" s="4"/>
      <c r="H7" s="4"/>
      <c r="I7" s="10"/>
      <c r="J7" s="4"/>
      <c r="O7" s="1"/>
      <c r="P7" s="4"/>
      <c r="Q7" s="4"/>
      <c r="R7" s="10"/>
      <c r="S7" s="4"/>
    </row>
    <row r="8" spans="1:19" x14ac:dyDescent="0.25">
      <c r="A8" s="1" t="s">
        <v>11</v>
      </c>
      <c r="B8" s="4"/>
      <c r="C8" s="4"/>
      <c r="D8" s="10"/>
      <c r="E8" s="4"/>
      <c r="F8" s="10"/>
      <c r="G8" s="4"/>
      <c r="H8" s="4"/>
      <c r="I8" s="10"/>
      <c r="J8" s="4"/>
      <c r="N8" s="1" t="s">
        <v>11</v>
      </c>
      <c r="O8" s="4"/>
      <c r="P8" s="4"/>
      <c r="R8" s="4"/>
    </row>
    <row r="9" spans="1:19" x14ac:dyDescent="0.25">
      <c r="A9" t="s">
        <v>12</v>
      </c>
      <c r="B9" s="4">
        <v>493132</v>
      </c>
      <c r="C9" s="4">
        <v>151576</v>
      </c>
      <c r="D9" s="10">
        <f t="shared" ref="D9:D38" si="0">C9/B9*100</f>
        <v>30.7374090507207</v>
      </c>
      <c r="E9" s="4">
        <v>79125</v>
      </c>
      <c r="F9" s="10">
        <f>E9/B9*100</f>
        <v>16.04539960902963</v>
      </c>
      <c r="G9" s="4">
        <v>200902</v>
      </c>
      <c r="H9" s="4">
        <v>83794</v>
      </c>
      <c r="I9" s="10">
        <f t="shared" ref="I9:I38" si="1">H9/G9*100</f>
        <v>41.708892893052337</v>
      </c>
      <c r="J9" s="4">
        <v>44894</v>
      </c>
      <c r="K9" s="10">
        <f>J9/G9*100</f>
        <v>22.346218554320014</v>
      </c>
      <c r="L9" s="10"/>
      <c r="N9" t="s">
        <v>12</v>
      </c>
      <c r="O9" s="4">
        <v>3281844</v>
      </c>
      <c r="P9" s="4">
        <v>3243451</v>
      </c>
      <c r="Q9" s="10">
        <f t="shared" ref="Q9" si="2">P9/O9*100</f>
        <v>98.830139397241311</v>
      </c>
      <c r="R9" s="4">
        <v>3053907</v>
      </c>
      <c r="S9" s="10">
        <f>R9/O9*100</f>
        <v>93.054605886203007</v>
      </c>
    </row>
    <row r="10" spans="1:19" x14ac:dyDescent="0.25">
      <c r="A10" t="s">
        <v>13</v>
      </c>
      <c r="B10" s="4">
        <v>302924</v>
      </c>
      <c r="C10" s="4">
        <v>29387</v>
      </c>
      <c r="D10" s="10">
        <f t="shared" si="0"/>
        <v>9.7011131504931924</v>
      </c>
      <c r="E10" s="4">
        <v>20588</v>
      </c>
      <c r="F10" s="10">
        <f>E10/B10*100</f>
        <v>6.7964241856043106</v>
      </c>
      <c r="G10" s="4">
        <v>90729</v>
      </c>
      <c r="H10" s="4">
        <v>19183</v>
      </c>
      <c r="I10" s="10">
        <f t="shared" si="1"/>
        <v>21.143184648789251</v>
      </c>
      <c r="J10" s="4">
        <v>12293</v>
      </c>
      <c r="K10" s="10">
        <f>J10/G10*100</f>
        <v>13.549140848019928</v>
      </c>
      <c r="L10" s="10"/>
      <c r="N10" t="s">
        <v>13</v>
      </c>
      <c r="O10" s="4">
        <v>2972061</v>
      </c>
      <c r="P10" s="4">
        <v>2951736</v>
      </c>
      <c r="Q10" s="10">
        <f>P10/O10*100</f>
        <v>99.316131129206298</v>
      </c>
      <c r="R10" s="4">
        <v>2363198</v>
      </c>
      <c r="S10" s="10">
        <f>R10/O10*100</f>
        <v>79.513778485704023</v>
      </c>
    </row>
    <row r="11" spans="1:19" x14ac:dyDescent="0.25">
      <c r="A11" s="1" t="s">
        <v>14</v>
      </c>
      <c r="B11" s="4"/>
      <c r="C11" s="4"/>
      <c r="D11" s="10"/>
      <c r="E11" s="4"/>
      <c r="F11" s="10"/>
      <c r="G11" s="4"/>
      <c r="H11" s="4"/>
      <c r="I11" s="10"/>
      <c r="J11" s="4"/>
      <c r="K11" s="10"/>
      <c r="L11" s="10"/>
      <c r="N11" s="1" t="s">
        <v>14</v>
      </c>
      <c r="O11" s="4"/>
      <c r="P11" s="4"/>
      <c r="R11" s="4"/>
    </row>
    <row r="12" spans="1:19" x14ac:dyDescent="0.25">
      <c r="A12" t="s">
        <v>15</v>
      </c>
      <c r="B12" s="4">
        <v>25368</v>
      </c>
      <c r="C12" s="4">
        <v>3890</v>
      </c>
      <c r="D12" s="10">
        <f t="shared" si="0"/>
        <v>15.334279407127088</v>
      </c>
      <c r="E12" s="4">
        <v>336</v>
      </c>
      <c r="F12" s="10">
        <f>E12/B12*100</f>
        <v>1.3245033112582782</v>
      </c>
      <c r="G12" s="4">
        <v>3587</v>
      </c>
      <c r="H12" s="4">
        <v>691</v>
      </c>
      <c r="I12" s="10">
        <f t="shared" si="1"/>
        <v>19.264008921103986</v>
      </c>
      <c r="J12" s="4">
        <v>52</v>
      </c>
      <c r="K12" s="10">
        <f t="shared" ref="K12:K38" si="3">J12/G12*100</f>
        <v>1.4496793978254809</v>
      </c>
      <c r="L12" s="10"/>
      <c r="N12" t="s">
        <v>15</v>
      </c>
      <c r="O12" s="4">
        <v>573173</v>
      </c>
      <c r="P12" s="4">
        <v>571287</v>
      </c>
      <c r="Q12" s="10">
        <f>P12/O12*100</f>
        <v>99.670954493669456</v>
      </c>
      <c r="R12" s="4">
        <v>408067</v>
      </c>
      <c r="S12" s="10">
        <f>R12/O12*100</f>
        <v>71.194386337109393</v>
      </c>
    </row>
    <row r="13" spans="1:19" x14ac:dyDescent="0.25">
      <c r="A13" t="s">
        <v>16</v>
      </c>
      <c r="B13" s="4">
        <v>349491</v>
      </c>
      <c r="C13" s="4">
        <v>94035</v>
      </c>
      <c r="D13" s="10">
        <f t="shared" si="0"/>
        <v>26.906272264521835</v>
      </c>
      <c r="E13" s="4">
        <v>39925</v>
      </c>
      <c r="F13" s="10">
        <f>E13/B13*100</f>
        <v>11.423756262679154</v>
      </c>
      <c r="G13" s="4">
        <v>122437</v>
      </c>
      <c r="H13" s="4">
        <v>49226</v>
      </c>
      <c r="I13" s="10">
        <f t="shared" si="1"/>
        <v>40.205166738812615</v>
      </c>
      <c r="J13" s="4">
        <v>20880</v>
      </c>
      <c r="K13" s="10">
        <f t="shared" si="3"/>
        <v>17.05366841722682</v>
      </c>
      <c r="L13" s="10"/>
      <c r="N13" t="s">
        <v>16</v>
      </c>
      <c r="O13" s="4">
        <v>3115909</v>
      </c>
      <c r="P13" s="4">
        <v>3103835</v>
      </c>
      <c r="Q13" s="10">
        <f>P13/O13*100</f>
        <v>99.612504729759436</v>
      </c>
      <c r="R13" s="4">
        <v>2762734</v>
      </c>
      <c r="S13" s="10">
        <f>R13/O13*100</f>
        <v>88.665426365147383</v>
      </c>
    </row>
    <row r="14" spans="1:19" x14ac:dyDescent="0.25">
      <c r="A14" t="s">
        <v>17</v>
      </c>
      <c r="B14" s="4">
        <v>392217</v>
      </c>
      <c r="C14" s="4">
        <v>82904</v>
      </c>
      <c r="D14" s="10">
        <f t="shared" si="0"/>
        <v>21.137278598326947</v>
      </c>
      <c r="E14" s="4">
        <v>58728</v>
      </c>
      <c r="F14" s="10">
        <f>E14/B14*100</f>
        <v>14.973343837722485</v>
      </c>
      <c r="G14" s="4">
        <v>157396</v>
      </c>
      <c r="H14" s="4">
        <v>53002</v>
      </c>
      <c r="I14" s="10">
        <f t="shared" si="1"/>
        <v>33.674299219802286</v>
      </c>
      <c r="J14" s="4">
        <v>36006</v>
      </c>
      <c r="K14" s="10">
        <f t="shared" si="3"/>
        <v>22.876057841368269</v>
      </c>
      <c r="L14" s="10"/>
      <c r="N14" t="s">
        <v>17</v>
      </c>
      <c r="O14" s="4">
        <v>2549058</v>
      </c>
      <c r="P14" s="4">
        <v>2520065</v>
      </c>
      <c r="Q14" s="10">
        <f>P14/O14*100</f>
        <v>98.862599438694616</v>
      </c>
      <c r="R14" s="4">
        <v>2246304</v>
      </c>
      <c r="S14" s="10">
        <f>R14/O14*100</f>
        <v>88.122906579607047</v>
      </c>
    </row>
    <row r="15" spans="1:19" x14ac:dyDescent="0.25">
      <c r="A15" t="s">
        <v>18</v>
      </c>
      <c r="B15" s="4">
        <v>28980</v>
      </c>
      <c r="C15" s="4">
        <v>134</v>
      </c>
      <c r="D15" s="10">
        <f t="shared" si="0"/>
        <v>0.46238785369220153</v>
      </c>
      <c r="E15" s="4">
        <v>724</v>
      </c>
      <c r="F15" s="10">
        <f>E15/B15*100</f>
        <v>2.4982746721877156</v>
      </c>
      <c r="G15" s="4">
        <v>8211</v>
      </c>
      <c r="H15" s="4">
        <v>58</v>
      </c>
      <c r="I15" s="10">
        <f t="shared" si="1"/>
        <v>0.70636950432346846</v>
      </c>
      <c r="J15" s="4">
        <v>249</v>
      </c>
      <c r="K15" s="10">
        <f t="shared" si="3"/>
        <v>3.032517354767994</v>
      </c>
      <c r="L15" s="10"/>
      <c r="N15" t="s">
        <v>18</v>
      </c>
      <c r="O15" s="4">
        <v>15765</v>
      </c>
      <c r="P15" s="4">
        <v>0</v>
      </c>
      <c r="Q15" s="10">
        <f>P15/O15*100</f>
        <v>0</v>
      </c>
      <c r="R15" s="4">
        <v>0</v>
      </c>
      <c r="S15" s="10">
        <f>R15/O15*100</f>
        <v>0</v>
      </c>
    </row>
    <row r="16" spans="1:19" x14ac:dyDescent="0.25">
      <c r="A16" s="1" t="s">
        <v>19</v>
      </c>
      <c r="B16" s="4"/>
      <c r="C16" s="4"/>
      <c r="D16" s="10"/>
      <c r="E16" s="4"/>
      <c r="F16" s="10"/>
      <c r="G16" s="4"/>
      <c r="H16" s="4"/>
      <c r="I16" s="10"/>
      <c r="J16" s="4"/>
      <c r="K16" s="10"/>
      <c r="L16" s="10"/>
      <c r="N16" s="1" t="s">
        <v>19</v>
      </c>
      <c r="O16" s="4"/>
      <c r="P16" s="4"/>
      <c r="R16" s="4"/>
    </row>
    <row r="17" spans="1:19" x14ac:dyDescent="0.25">
      <c r="A17" t="s">
        <v>20</v>
      </c>
      <c r="B17" s="4">
        <v>139290</v>
      </c>
      <c r="C17" s="4">
        <v>25350</v>
      </c>
      <c r="D17" s="10">
        <f t="shared" si="0"/>
        <v>18.199440017230238</v>
      </c>
      <c r="E17" s="4">
        <v>14107</v>
      </c>
      <c r="F17" s="10">
        <f>E17/B17*100</f>
        <v>10.127790939765955</v>
      </c>
      <c r="G17" s="4">
        <v>36136</v>
      </c>
      <c r="H17" s="4">
        <v>11284</v>
      </c>
      <c r="I17" s="10">
        <f t="shared" si="1"/>
        <v>31.226477750719507</v>
      </c>
      <c r="J17" s="4">
        <v>5921</v>
      </c>
      <c r="K17" s="10">
        <f t="shared" si="3"/>
        <v>16.385322116448968</v>
      </c>
      <c r="L17" s="10"/>
      <c r="N17" t="s">
        <v>20</v>
      </c>
      <c r="O17" s="4">
        <v>1295473</v>
      </c>
      <c r="P17" s="4">
        <v>1284353</v>
      </c>
      <c r="Q17" s="10">
        <f>P17/O17*100</f>
        <v>99.14162626314868</v>
      </c>
      <c r="R17" s="4">
        <v>1163328</v>
      </c>
      <c r="S17" s="10">
        <f>R17/O17*100</f>
        <v>89.799478646023502</v>
      </c>
    </row>
    <row r="18" spans="1:19" x14ac:dyDescent="0.25">
      <c r="A18" t="s">
        <v>21</v>
      </c>
      <c r="B18" s="4">
        <v>618190</v>
      </c>
      <c r="C18" s="4">
        <v>148451</v>
      </c>
      <c r="D18" s="10">
        <f t="shared" si="0"/>
        <v>24.013814523043077</v>
      </c>
      <c r="E18" s="4">
        <v>84285</v>
      </c>
      <c r="F18" s="10">
        <f>E18/B18*100</f>
        <v>13.634157783205811</v>
      </c>
      <c r="G18" s="4">
        <v>248398</v>
      </c>
      <c r="H18" s="4">
        <v>89689</v>
      </c>
      <c r="I18" s="10">
        <f t="shared" si="1"/>
        <v>36.106973486098923</v>
      </c>
      <c r="J18" s="4">
        <v>50759</v>
      </c>
      <c r="K18" s="10">
        <f t="shared" si="3"/>
        <v>20.434544561550418</v>
      </c>
      <c r="L18" s="10"/>
      <c r="N18" t="s">
        <v>21</v>
      </c>
      <c r="O18" s="4">
        <v>4364378</v>
      </c>
      <c r="P18" s="4">
        <v>4319677</v>
      </c>
      <c r="Q18" s="10">
        <f>P18/O18*100</f>
        <v>98.97577615871036</v>
      </c>
      <c r="R18" s="4">
        <v>3809786</v>
      </c>
      <c r="S18" s="10">
        <f>R18/O18*100</f>
        <v>87.292759701382423</v>
      </c>
    </row>
    <row r="19" spans="1:19" x14ac:dyDescent="0.25">
      <c r="A19" t="s">
        <v>22</v>
      </c>
      <c r="B19" s="4">
        <v>38576</v>
      </c>
      <c r="C19" s="4">
        <v>7162</v>
      </c>
      <c r="D19" s="10">
        <f t="shared" si="0"/>
        <v>18.565947739527168</v>
      </c>
      <c r="E19" s="4">
        <v>1321</v>
      </c>
      <c r="F19" s="10">
        <f>E19/B19*100</f>
        <v>3.4244089589382001</v>
      </c>
      <c r="G19" s="4">
        <v>7097</v>
      </c>
      <c r="H19" s="4">
        <v>2004</v>
      </c>
      <c r="I19" s="10">
        <f t="shared" si="1"/>
        <v>28.237283359165843</v>
      </c>
      <c r="J19" s="4">
        <v>507</v>
      </c>
      <c r="K19" s="10">
        <f t="shared" si="3"/>
        <v>7.1438636043398613</v>
      </c>
      <c r="L19" s="10"/>
      <c r="N19" t="s">
        <v>22</v>
      </c>
      <c r="O19" s="4">
        <v>594054</v>
      </c>
      <c r="P19" s="4">
        <v>591157</v>
      </c>
      <c r="Q19" s="10">
        <f>P19/O19*100</f>
        <v>99.512333895571786</v>
      </c>
      <c r="R19" s="4">
        <v>443991</v>
      </c>
      <c r="S19" s="10">
        <f>R19/O19*100</f>
        <v>74.739165126402654</v>
      </c>
    </row>
    <row r="20" spans="1:19" x14ac:dyDescent="0.25">
      <c r="A20" s="1" t="s">
        <v>23</v>
      </c>
      <c r="B20" s="4"/>
      <c r="C20" s="4"/>
      <c r="D20" s="10"/>
      <c r="E20" s="4"/>
      <c r="F20" s="10"/>
      <c r="G20" s="4"/>
      <c r="H20" s="4"/>
      <c r="I20" s="10"/>
      <c r="J20" s="4"/>
      <c r="K20" s="10"/>
      <c r="L20" s="10"/>
      <c r="N20" s="5"/>
      <c r="O20" s="5"/>
      <c r="P20" s="5"/>
      <c r="Q20" s="5"/>
      <c r="R20" s="5"/>
      <c r="S20" s="5"/>
    </row>
    <row r="21" spans="1:19" x14ac:dyDescent="0.25">
      <c r="A21" t="s">
        <v>24</v>
      </c>
      <c r="B21" s="4">
        <v>61868</v>
      </c>
      <c r="C21" s="4">
        <v>19490</v>
      </c>
      <c r="D21" s="10">
        <f t="shared" si="0"/>
        <v>31.502553824271029</v>
      </c>
      <c r="E21" s="4">
        <v>5184</v>
      </c>
      <c r="F21" s="10">
        <f>E21/B21*100</f>
        <v>8.3791297601344787</v>
      </c>
      <c r="G21" s="4">
        <v>20910</v>
      </c>
      <c r="H21" s="4">
        <v>8309</v>
      </c>
      <c r="I21" s="10">
        <f t="shared" si="1"/>
        <v>39.736967957914878</v>
      </c>
      <c r="J21" s="4">
        <v>2754</v>
      </c>
      <c r="K21" s="10">
        <f t="shared" si="3"/>
        <v>13.170731707317074</v>
      </c>
      <c r="L21" s="10"/>
    </row>
    <row r="22" spans="1:19" x14ac:dyDescent="0.25">
      <c r="A22" t="s">
        <v>25</v>
      </c>
      <c r="B22" s="4">
        <v>24847</v>
      </c>
      <c r="C22" s="4">
        <v>7113</v>
      </c>
      <c r="D22" s="10">
        <f t="shared" si="0"/>
        <v>28.627198454541798</v>
      </c>
      <c r="E22" s="4">
        <v>3693</v>
      </c>
      <c r="F22" s="10">
        <f t="shared" ref="F22:F38" si="4">E22/B22*100</f>
        <v>14.862961323298588</v>
      </c>
      <c r="G22" s="4">
        <v>19437</v>
      </c>
      <c r="H22" s="4">
        <v>7121</v>
      </c>
      <c r="I22" s="10">
        <f t="shared" si="1"/>
        <v>36.63631218809487</v>
      </c>
      <c r="J22" s="4">
        <v>3760</v>
      </c>
      <c r="K22" s="10">
        <f t="shared" si="3"/>
        <v>19.344549055924269</v>
      </c>
      <c r="L22" s="10"/>
    </row>
    <row r="23" spans="1:19" x14ac:dyDescent="0.25">
      <c r="A23" t="s">
        <v>26</v>
      </c>
      <c r="B23" s="4">
        <v>99680</v>
      </c>
      <c r="C23" s="4">
        <v>40523</v>
      </c>
      <c r="D23" s="10">
        <f t="shared" si="0"/>
        <v>40.653089887640448</v>
      </c>
      <c r="E23" s="4">
        <v>18532</v>
      </c>
      <c r="F23" s="10">
        <f t="shared" si="4"/>
        <v>18.591492776886035</v>
      </c>
      <c r="G23" s="4">
        <v>24867</v>
      </c>
      <c r="H23" s="4">
        <v>11122</v>
      </c>
      <c r="I23" s="10">
        <f t="shared" si="1"/>
        <v>44.725942011501182</v>
      </c>
      <c r="J23" s="4">
        <v>5779</v>
      </c>
      <c r="K23" s="10">
        <f t="shared" si="3"/>
        <v>23.23963485744159</v>
      </c>
      <c r="L23" s="10"/>
    </row>
    <row r="24" spans="1:19" x14ac:dyDescent="0.25">
      <c r="A24" t="s">
        <v>27</v>
      </c>
      <c r="B24" s="4">
        <v>122865</v>
      </c>
      <c r="C24" s="4">
        <v>18739</v>
      </c>
      <c r="D24" s="10">
        <f t="shared" si="0"/>
        <v>15.251699019248768</v>
      </c>
      <c r="E24" s="4">
        <v>11337</v>
      </c>
      <c r="F24" s="10">
        <f t="shared" si="4"/>
        <v>9.2272005860090331</v>
      </c>
      <c r="G24" s="4">
        <v>126598</v>
      </c>
      <c r="H24" s="4">
        <v>34015</v>
      </c>
      <c r="I24" s="10">
        <f t="shared" si="1"/>
        <v>26.868512930694006</v>
      </c>
      <c r="J24" s="4">
        <v>19974</v>
      </c>
      <c r="K24" s="10">
        <f t="shared" si="3"/>
        <v>15.777500434446043</v>
      </c>
      <c r="L24" s="10"/>
    </row>
    <row r="25" spans="1:19" x14ac:dyDescent="0.25">
      <c r="A25" t="s">
        <v>28</v>
      </c>
      <c r="B25" s="4">
        <v>29470</v>
      </c>
      <c r="C25" s="4">
        <v>6491</v>
      </c>
      <c r="D25" s="10">
        <f t="shared" si="0"/>
        <v>22.025788937902952</v>
      </c>
      <c r="E25" s="4">
        <v>4792</v>
      </c>
      <c r="F25" s="10">
        <f t="shared" si="4"/>
        <v>16.260604004071936</v>
      </c>
      <c r="G25" s="4">
        <v>5834</v>
      </c>
      <c r="H25" s="4">
        <v>1863</v>
      </c>
      <c r="I25" s="10">
        <f t="shared" si="1"/>
        <v>31.933493315049709</v>
      </c>
      <c r="J25" s="4">
        <v>1010</v>
      </c>
      <c r="K25" s="10">
        <f t="shared" si="3"/>
        <v>17.31230716489544</v>
      </c>
      <c r="L25" s="10"/>
    </row>
    <row r="26" spans="1:19" x14ac:dyDescent="0.25">
      <c r="A26" t="s">
        <v>29</v>
      </c>
      <c r="B26" s="4">
        <v>47486</v>
      </c>
      <c r="C26" s="4">
        <v>14810</v>
      </c>
      <c r="D26" s="10">
        <f t="shared" si="0"/>
        <v>31.18813966221623</v>
      </c>
      <c r="E26" s="4">
        <v>7516</v>
      </c>
      <c r="F26" s="10">
        <f t="shared" si="4"/>
        <v>15.827822937286779</v>
      </c>
      <c r="G26" s="4">
        <v>5936</v>
      </c>
      <c r="H26" s="4">
        <v>2195</v>
      </c>
      <c r="I26" s="10">
        <f t="shared" si="1"/>
        <v>36.977762803234505</v>
      </c>
      <c r="J26" s="4">
        <v>1418</v>
      </c>
      <c r="K26" s="10">
        <f t="shared" si="3"/>
        <v>23.888140161725065</v>
      </c>
      <c r="L26" s="10"/>
    </row>
    <row r="27" spans="1:19" x14ac:dyDescent="0.25">
      <c r="A27" t="s">
        <v>30</v>
      </c>
      <c r="B27" s="4">
        <v>8794</v>
      </c>
      <c r="C27" s="4">
        <v>1596</v>
      </c>
      <c r="D27" s="10">
        <f t="shared" si="0"/>
        <v>18.148737775756196</v>
      </c>
      <c r="E27" s="4">
        <v>915</v>
      </c>
      <c r="F27" s="10">
        <f t="shared" si="4"/>
        <v>10.404821469183535</v>
      </c>
      <c r="G27" s="4">
        <v>3084</v>
      </c>
      <c r="H27" s="4">
        <v>940</v>
      </c>
      <c r="I27" s="10">
        <f t="shared" si="1"/>
        <v>30.479896238651104</v>
      </c>
      <c r="J27" s="4">
        <v>474</v>
      </c>
      <c r="K27" s="10">
        <f t="shared" si="3"/>
        <v>15.369649805447471</v>
      </c>
      <c r="L27" s="10"/>
    </row>
    <row r="28" spans="1:19" x14ac:dyDescent="0.25">
      <c r="A28" t="s">
        <v>31</v>
      </c>
      <c r="B28" s="4">
        <v>158200</v>
      </c>
      <c r="C28" s="4">
        <v>40429</v>
      </c>
      <c r="D28" s="10">
        <f t="shared" si="0"/>
        <v>25.555625790139064</v>
      </c>
      <c r="E28" s="4">
        <v>26681</v>
      </c>
      <c r="F28" s="10">
        <f t="shared" si="4"/>
        <v>16.8653603034134</v>
      </c>
      <c r="G28" s="4">
        <v>39751</v>
      </c>
      <c r="H28" s="4">
        <v>15664</v>
      </c>
      <c r="I28" s="10">
        <f t="shared" si="1"/>
        <v>39.405297979925038</v>
      </c>
      <c r="J28" s="4">
        <v>9214</v>
      </c>
      <c r="K28" s="10">
        <f t="shared" si="3"/>
        <v>23.179291087016679</v>
      </c>
      <c r="L28" s="10"/>
    </row>
    <row r="29" spans="1:19" x14ac:dyDescent="0.25">
      <c r="A29" t="s">
        <v>32</v>
      </c>
      <c r="B29" s="4">
        <v>107316</v>
      </c>
      <c r="C29" s="4">
        <v>21572</v>
      </c>
      <c r="D29" s="10">
        <f t="shared" si="0"/>
        <v>20.101382832010138</v>
      </c>
      <c r="E29" s="4">
        <v>13635</v>
      </c>
      <c r="F29" s="10">
        <f t="shared" si="4"/>
        <v>12.705467963770548</v>
      </c>
      <c r="G29" s="4">
        <v>27487</v>
      </c>
      <c r="H29" s="4">
        <v>16493</v>
      </c>
      <c r="I29" s="10">
        <f t="shared" si="1"/>
        <v>60.00291046676611</v>
      </c>
      <c r="J29" s="4">
        <v>9825</v>
      </c>
      <c r="K29" s="10">
        <f t="shared" si="3"/>
        <v>35.74416997125914</v>
      </c>
      <c r="L29" s="10"/>
    </row>
    <row r="30" spans="1:19" x14ac:dyDescent="0.25">
      <c r="A30" t="s">
        <v>33</v>
      </c>
      <c r="B30" s="4">
        <v>80253</v>
      </c>
      <c r="C30" s="4">
        <v>8057</v>
      </c>
      <c r="D30" s="10">
        <f>C30/B30*100</f>
        <v>10.039500080993857</v>
      </c>
      <c r="E30" s="4">
        <v>6034</v>
      </c>
      <c r="F30" s="10">
        <f>E30/B30*100</f>
        <v>7.5187220415436187</v>
      </c>
      <c r="G30" s="4">
        <v>17701</v>
      </c>
      <c r="H30" s="4">
        <v>5253</v>
      </c>
      <c r="I30" s="10">
        <f>H30/G30*100</f>
        <v>29.67628947517089</v>
      </c>
      <c r="J30" s="4">
        <v>2976</v>
      </c>
      <c r="K30" s="10">
        <f>J30/G30*100</f>
        <v>16.812609457092819</v>
      </c>
      <c r="L30" s="10"/>
    </row>
    <row r="31" spans="1:19" x14ac:dyDescent="0.25">
      <c r="A31" t="s">
        <v>34</v>
      </c>
      <c r="B31" s="4">
        <v>55277</v>
      </c>
      <c r="C31" s="4">
        <v>2143</v>
      </c>
      <c r="D31" s="10">
        <f>C31/B31*100</f>
        <v>3.8768384680789478</v>
      </c>
      <c r="E31" s="4">
        <v>1394</v>
      </c>
      <c r="F31" s="10">
        <f>E31/B31*100</f>
        <v>2.5218445284657274</v>
      </c>
      <c r="G31" s="4">
        <v>26</v>
      </c>
      <c r="H31" s="4">
        <v>2</v>
      </c>
      <c r="I31" s="10">
        <f>H31/G31*100</f>
        <v>7.6923076923076925</v>
      </c>
      <c r="J31" s="4">
        <v>3</v>
      </c>
      <c r="K31" s="10">
        <f>J31/G31*100</f>
        <v>11.538461538461538</v>
      </c>
      <c r="L31" s="10"/>
    </row>
    <row r="32" spans="1:19" x14ac:dyDescent="0.25">
      <c r="A32" s="1" t="s">
        <v>35</v>
      </c>
      <c r="B32" s="4"/>
      <c r="C32" s="4"/>
      <c r="D32" s="10"/>
      <c r="E32" s="4"/>
      <c r="F32" s="10"/>
      <c r="G32" s="4"/>
      <c r="H32" s="4"/>
      <c r="I32" s="10"/>
      <c r="J32" s="4"/>
      <c r="K32" s="10"/>
      <c r="L32" s="10"/>
    </row>
    <row r="33" spans="1:12" x14ac:dyDescent="0.25">
      <c r="A33" t="s">
        <v>36</v>
      </c>
      <c r="B33" s="4">
        <v>221407</v>
      </c>
      <c r="C33" s="4">
        <v>7428</v>
      </c>
      <c r="D33" s="10">
        <f t="shared" si="0"/>
        <v>3.3549074780833488</v>
      </c>
      <c r="E33" s="4">
        <v>3218</v>
      </c>
      <c r="F33" s="10">
        <f t="shared" si="4"/>
        <v>1.4534319149801045</v>
      </c>
      <c r="G33" s="4">
        <v>32337</v>
      </c>
      <c r="H33" s="4">
        <v>3175</v>
      </c>
      <c r="I33" s="10">
        <f t="shared" si="1"/>
        <v>9.818474193648143</v>
      </c>
      <c r="J33" s="4">
        <v>1048</v>
      </c>
      <c r="K33" s="10">
        <f t="shared" si="3"/>
        <v>3.2408695921081114</v>
      </c>
      <c r="L33" s="10"/>
    </row>
    <row r="34" spans="1:12" x14ac:dyDescent="0.25">
      <c r="A34" t="s">
        <v>37</v>
      </c>
      <c r="B34" s="4">
        <v>136539</v>
      </c>
      <c r="C34" s="4">
        <v>15441</v>
      </c>
      <c r="D34" s="10">
        <f t="shared" si="0"/>
        <v>11.308856810142156</v>
      </c>
      <c r="E34" s="4">
        <v>8111</v>
      </c>
      <c r="F34" s="10">
        <f t="shared" si="4"/>
        <v>5.9404272771882027</v>
      </c>
      <c r="G34" s="4">
        <v>32812</v>
      </c>
      <c r="H34" s="4">
        <v>6488</v>
      </c>
      <c r="I34" s="10">
        <f t="shared" si="1"/>
        <v>19.77325368767524</v>
      </c>
      <c r="J34" s="4">
        <v>2913</v>
      </c>
      <c r="K34" s="10">
        <f t="shared" si="3"/>
        <v>8.8778495672315003</v>
      </c>
      <c r="L34" s="10"/>
    </row>
    <row r="35" spans="1:12" x14ac:dyDescent="0.25">
      <c r="A35" t="s">
        <v>38</v>
      </c>
      <c r="B35" s="4">
        <v>113527</v>
      </c>
      <c r="C35" s="4">
        <v>24351</v>
      </c>
      <c r="D35" s="10">
        <f t="shared" si="0"/>
        <v>21.449523020955365</v>
      </c>
      <c r="E35" s="4">
        <v>12943</v>
      </c>
      <c r="F35" s="10">
        <f t="shared" si="4"/>
        <v>11.400812141605082</v>
      </c>
      <c r="G35" s="4">
        <v>39945</v>
      </c>
      <c r="H35" s="4">
        <v>10674</v>
      </c>
      <c r="I35" s="10">
        <f t="shared" si="1"/>
        <v>26.72174239579422</v>
      </c>
      <c r="J35" s="4">
        <v>5538</v>
      </c>
      <c r="K35" s="10">
        <f t="shared" si="3"/>
        <v>13.864063086744274</v>
      </c>
      <c r="L35" s="10"/>
    </row>
    <row r="36" spans="1:12" x14ac:dyDescent="0.25">
      <c r="A36" t="s">
        <v>39</v>
      </c>
      <c r="B36" s="4">
        <v>83576</v>
      </c>
      <c r="C36" s="4">
        <v>27514</v>
      </c>
      <c r="D36" s="10">
        <f t="shared" si="0"/>
        <v>32.920934239494592</v>
      </c>
      <c r="E36" s="4">
        <v>13922</v>
      </c>
      <c r="F36" s="10">
        <f t="shared" si="4"/>
        <v>16.657892217861587</v>
      </c>
      <c r="G36" s="4">
        <v>35120</v>
      </c>
      <c r="H36" s="4">
        <v>12273</v>
      </c>
      <c r="I36" s="10">
        <f t="shared" si="1"/>
        <v>34.945899772209565</v>
      </c>
      <c r="J36" s="4">
        <v>6568</v>
      </c>
      <c r="K36" s="10">
        <f t="shared" si="3"/>
        <v>18.701594533029613</v>
      </c>
      <c r="L36" s="10"/>
    </row>
    <row r="37" spans="1:12" x14ac:dyDescent="0.25">
      <c r="A37" t="s">
        <v>40</v>
      </c>
      <c r="B37" s="4">
        <v>70074</v>
      </c>
      <c r="C37" s="4">
        <v>27658</v>
      </c>
      <c r="D37" s="10">
        <f t="shared" si="0"/>
        <v>39.469703456346153</v>
      </c>
      <c r="E37" s="4">
        <v>14578</v>
      </c>
      <c r="F37" s="10">
        <f t="shared" si="4"/>
        <v>20.803721779832749</v>
      </c>
      <c r="G37" s="4">
        <v>37936</v>
      </c>
      <c r="H37" s="4">
        <v>15206</v>
      </c>
      <c r="I37" s="10">
        <f t="shared" si="1"/>
        <v>40.083298186419228</v>
      </c>
      <c r="J37" s="4">
        <v>8226</v>
      </c>
      <c r="K37" s="10">
        <f t="shared" si="3"/>
        <v>21.683888654576126</v>
      </c>
      <c r="L37" s="10"/>
    </row>
    <row r="38" spans="1:12" x14ac:dyDescent="0.25">
      <c r="A38" t="s">
        <v>41</v>
      </c>
      <c r="B38" s="4">
        <v>170933</v>
      </c>
      <c r="C38" s="4">
        <v>78571</v>
      </c>
      <c r="D38" s="10">
        <f t="shared" si="0"/>
        <v>45.965963272159264</v>
      </c>
      <c r="E38" s="4">
        <v>46941</v>
      </c>
      <c r="F38" s="10">
        <f t="shared" si="4"/>
        <v>27.461637015672807</v>
      </c>
      <c r="G38" s="4">
        <v>113481</v>
      </c>
      <c r="H38" s="4">
        <v>55161</v>
      </c>
      <c r="I38" s="10">
        <f t="shared" si="1"/>
        <v>48.608137044967883</v>
      </c>
      <c r="J38" s="4">
        <v>32894</v>
      </c>
      <c r="K38" s="10">
        <f t="shared" si="3"/>
        <v>28.986350137908552</v>
      </c>
      <c r="L38" s="10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"/>
    </row>
  </sheetData>
  <mergeCells count="9">
    <mergeCell ref="B2:F2"/>
    <mergeCell ref="G2:K2"/>
    <mergeCell ref="O2:O3"/>
    <mergeCell ref="P2:Q3"/>
    <mergeCell ref="R2:S3"/>
    <mergeCell ref="C3:D3"/>
    <mergeCell ref="E3:F3"/>
    <mergeCell ref="H3:I3"/>
    <mergeCell ref="J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/>
  </sheetViews>
  <sheetFormatPr defaultRowHeight="15" x14ac:dyDescent="0.25"/>
  <cols>
    <col min="1" max="1" width="36.42578125" customWidth="1"/>
    <col min="2" max="12" width="10" customWidth="1"/>
    <col min="14" max="14" width="27.140625" customWidth="1"/>
    <col min="15" max="19" width="10" customWidth="1"/>
    <col min="20" max="20" width="9.7109375" customWidth="1"/>
  </cols>
  <sheetData>
    <row r="1" spans="1:19" ht="15" customHeight="1" x14ac:dyDescent="0.25">
      <c r="A1" s="1" t="s">
        <v>54</v>
      </c>
      <c r="N1" s="1" t="s">
        <v>55</v>
      </c>
      <c r="O1" s="1"/>
    </row>
    <row r="2" spans="1:19" x14ac:dyDescent="0.25">
      <c r="A2" s="6"/>
      <c r="B2" s="13" t="s">
        <v>7</v>
      </c>
      <c r="C2" s="13"/>
      <c r="D2" s="13"/>
      <c r="E2" s="13"/>
      <c r="F2" s="13"/>
      <c r="G2" s="13" t="s">
        <v>8</v>
      </c>
      <c r="H2" s="13"/>
      <c r="I2" s="13"/>
      <c r="J2" s="13"/>
      <c r="K2" s="13"/>
      <c r="L2" s="7"/>
      <c r="N2" s="6"/>
      <c r="O2" s="14" t="s">
        <v>9</v>
      </c>
      <c r="P2" s="14" t="s">
        <v>2</v>
      </c>
      <c r="Q2" s="14"/>
      <c r="R2" s="14" t="s">
        <v>10</v>
      </c>
      <c r="S2" s="14"/>
    </row>
    <row r="3" spans="1:19" ht="15" customHeight="1" x14ac:dyDescent="0.25">
      <c r="B3" s="8" t="s">
        <v>9</v>
      </c>
      <c r="C3" s="15" t="s">
        <v>2</v>
      </c>
      <c r="D3" s="15"/>
      <c r="E3" s="15" t="s">
        <v>3</v>
      </c>
      <c r="F3" s="15"/>
      <c r="G3" s="8" t="s">
        <v>9</v>
      </c>
      <c r="H3" s="15" t="s">
        <v>2</v>
      </c>
      <c r="I3" s="15"/>
      <c r="J3" s="15" t="s">
        <v>3</v>
      </c>
      <c r="K3" s="15"/>
      <c r="L3" s="9"/>
      <c r="N3" s="3"/>
      <c r="O3" s="15"/>
      <c r="P3" s="15"/>
      <c r="Q3" s="15"/>
      <c r="R3" s="15"/>
      <c r="S3" s="15"/>
    </row>
    <row r="4" spans="1:19" x14ac:dyDescent="0.25">
      <c r="A4" s="2"/>
      <c r="B4" s="2" t="s">
        <v>0</v>
      </c>
      <c r="C4" s="2" t="s">
        <v>0</v>
      </c>
      <c r="D4" s="2" t="s">
        <v>1</v>
      </c>
      <c r="E4" s="2" t="s">
        <v>0</v>
      </c>
      <c r="F4" s="2" t="s">
        <v>1</v>
      </c>
      <c r="G4" s="2" t="s">
        <v>0</v>
      </c>
      <c r="H4" s="2" t="s">
        <v>0</v>
      </c>
      <c r="I4" s="2" t="s">
        <v>1</v>
      </c>
      <c r="J4" s="2" t="s">
        <v>0</v>
      </c>
      <c r="K4" s="2" t="s">
        <v>1</v>
      </c>
      <c r="L4" s="3"/>
      <c r="N4" s="2"/>
      <c r="O4" s="2" t="s">
        <v>0</v>
      </c>
      <c r="P4" s="2" t="s">
        <v>0</v>
      </c>
      <c r="Q4" s="2" t="s">
        <v>1</v>
      </c>
      <c r="R4" s="2" t="s">
        <v>0</v>
      </c>
      <c r="S4" s="2" t="s">
        <v>1</v>
      </c>
    </row>
    <row r="5" spans="1:19" x14ac:dyDescent="0.25">
      <c r="N5" s="3"/>
      <c r="O5" s="3"/>
      <c r="P5" s="3"/>
      <c r="Q5" s="3"/>
      <c r="R5" s="3"/>
      <c r="S5" s="3"/>
    </row>
    <row r="6" spans="1:19" x14ac:dyDescent="0.25">
      <c r="A6" s="1" t="s">
        <v>9</v>
      </c>
      <c r="B6" s="4">
        <v>818558</v>
      </c>
      <c r="C6" s="4">
        <v>176675</v>
      </c>
      <c r="D6" s="10">
        <f>C6/B6*100</f>
        <v>21.583687411276902</v>
      </c>
      <c r="E6" s="4">
        <v>94953</v>
      </c>
      <c r="F6" s="10">
        <f>E6/B6*100</f>
        <v>11.600033229166412</v>
      </c>
      <c r="G6" s="4">
        <v>284670</v>
      </c>
      <c r="H6" s="4">
        <v>98428</v>
      </c>
      <c r="I6" s="10">
        <f>H6/G6*100</f>
        <v>34.576175922998559</v>
      </c>
      <c r="J6" s="4">
        <v>52575</v>
      </c>
      <c r="K6" s="10">
        <f>J6/G6*100</f>
        <v>18.468753293286962</v>
      </c>
      <c r="L6" s="10"/>
      <c r="N6" s="1" t="s">
        <v>9</v>
      </c>
      <c r="O6" s="4">
        <v>6156176</v>
      </c>
      <c r="P6" s="4">
        <v>6095309</v>
      </c>
      <c r="Q6" s="10">
        <f>P6/O6*100</f>
        <v>99.011285577280432</v>
      </c>
      <c r="R6" s="4">
        <v>5323906</v>
      </c>
      <c r="S6" s="10">
        <f>R6/O6*100</f>
        <v>86.480730895283045</v>
      </c>
    </row>
    <row r="7" spans="1:19" x14ac:dyDescent="0.25">
      <c r="A7" s="1"/>
      <c r="B7" s="4"/>
      <c r="C7" s="4"/>
      <c r="D7" s="10"/>
      <c r="E7" s="4"/>
      <c r="F7" s="10"/>
      <c r="G7" s="4"/>
      <c r="H7" s="4"/>
      <c r="I7" s="10"/>
      <c r="J7" s="4"/>
      <c r="O7" s="1"/>
      <c r="P7" s="4"/>
      <c r="Q7" s="4"/>
      <c r="R7" s="10"/>
      <c r="S7" s="4"/>
    </row>
    <row r="8" spans="1:19" x14ac:dyDescent="0.25">
      <c r="A8" s="1" t="s">
        <v>11</v>
      </c>
      <c r="B8" s="4"/>
      <c r="C8" s="4"/>
      <c r="D8" s="10"/>
      <c r="E8" s="4"/>
      <c r="F8" s="10"/>
      <c r="G8" s="4"/>
      <c r="H8" s="4"/>
      <c r="I8" s="10"/>
      <c r="J8" s="4"/>
      <c r="N8" s="1" t="s">
        <v>11</v>
      </c>
      <c r="O8" s="4"/>
      <c r="P8" s="4"/>
      <c r="R8" s="4"/>
    </row>
    <row r="9" spans="1:19" x14ac:dyDescent="0.25">
      <c r="A9" t="s">
        <v>12</v>
      </c>
      <c r="B9" s="4">
        <v>505021</v>
      </c>
      <c r="C9" s="4">
        <v>147528</v>
      </c>
      <c r="D9" s="10">
        <f t="shared" ref="D9:D38" si="0">C9/B9*100</f>
        <v>29.212250579678866</v>
      </c>
      <c r="E9" s="4">
        <v>75207</v>
      </c>
      <c r="F9" s="10">
        <f>E9/B9*100</f>
        <v>14.891855982226481</v>
      </c>
      <c r="G9" s="4">
        <v>195699</v>
      </c>
      <c r="H9" s="4">
        <v>79783</v>
      </c>
      <c r="I9" s="10">
        <f t="shared" ref="I9:I38" si="1">H9/G9*100</f>
        <v>40.76822058365142</v>
      </c>
      <c r="J9" s="4">
        <v>41131</v>
      </c>
      <c r="K9" s="10">
        <f>J9/G9*100</f>
        <v>21.017480927342501</v>
      </c>
      <c r="L9" s="10"/>
      <c r="N9" t="s">
        <v>12</v>
      </c>
      <c r="O9" s="4">
        <v>3217098</v>
      </c>
      <c r="P9" s="4">
        <v>3177353</v>
      </c>
      <c r="Q9" s="10">
        <f t="shared" ref="Q9" si="2">P9/O9*100</f>
        <v>98.764569807944923</v>
      </c>
      <c r="R9" s="4">
        <v>2983793</v>
      </c>
      <c r="S9" s="10">
        <f>R9/O9*100</f>
        <v>92.747967267394401</v>
      </c>
    </row>
    <row r="10" spans="1:19" x14ac:dyDescent="0.25">
      <c r="A10" t="s">
        <v>13</v>
      </c>
      <c r="B10" s="4">
        <v>313537</v>
      </c>
      <c r="C10" s="4">
        <v>29147</v>
      </c>
      <c r="D10" s="10">
        <f t="shared" si="0"/>
        <v>9.2961915180664487</v>
      </c>
      <c r="E10" s="4">
        <v>19746</v>
      </c>
      <c r="F10" s="10">
        <f>E10/B10*100</f>
        <v>6.2978213097656734</v>
      </c>
      <c r="G10" s="4">
        <v>88971</v>
      </c>
      <c r="H10" s="4">
        <v>18645</v>
      </c>
      <c r="I10" s="10">
        <f t="shared" si="1"/>
        <v>20.956266648683279</v>
      </c>
      <c r="J10" s="4">
        <v>11444</v>
      </c>
      <c r="K10" s="10">
        <f>J10/G10*100</f>
        <v>12.862618156477954</v>
      </c>
      <c r="L10" s="10"/>
      <c r="N10" t="s">
        <v>13</v>
      </c>
      <c r="O10" s="4">
        <v>2939078</v>
      </c>
      <c r="P10" s="4">
        <v>2917956</v>
      </c>
      <c r="Q10" s="10">
        <f>P10/O10*100</f>
        <v>99.281339249928038</v>
      </c>
      <c r="R10" s="4">
        <v>2340113</v>
      </c>
      <c r="S10" s="10">
        <f>R10/O10*100</f>
        <v>79.620649741177346</v>
      </c>
    </row>
    <row r="11" spans="1:19" x14ac:dyDescent="0.25">
      <c r="A11" s="1" t="s">
        <v>14</v>
      </c>
      <c r="B11" s="4"/>
      <c r="C11" s="4"/>
      <c r="D11" s="10"/>
      <c r="E11" s="4"/>
      <c r="F11" s="10"/>
      <c r="G11" s="4"/>
      <c r="H11" s="4"/>
      <c r="I11" s="10"/>
      <c r="J11" s="4"/>
      <c r="K11" s="10"/>
      <c r="L11" s="10"/>
      <c r="N11" s="1" t="s">
        <v>14</v>
      </c>
      <c r="O11" s="4"/>
      <c r="P11" s="4"/>
      <c r="R11" s="4"/>
    </row>
    <row r="12" spans="1:19" x14ac:dyDescent="0.25">
      <c r="A12" t="s">
        <v>15</v>
      </c>
      <c r="B12" s="4">
        <v>27234</v>
      </c>
      <c r="C12" s="4">
        <v>3317</v>
      </c>
      <c r="D12" s="10">
        <f t="shared" si="0"/>
        <v>12.179628405669384</v>
      </c>
      <c r="E12" s="4">
        <v>265</v>
      </c>
      <c r="F12" s="10">
        <f>E12/B12*100</f>
        <v>0.97304839538811783</v>
      </c>
      <c r="G12" s="4">
        <v>3480</v>
      </c>
      <c r="H12" s="4">
        <v>571</v>
      </c>
      <c r="I12" s="10">
        <f t="shared" si="1"/>
        <v>16.408045977011497</v>
      </c>
      <c r="J12" s="4">
        <v>43</v>
      </c>
      <c r="K12" s="10">
        <f t="shared" ref="K12:K38" si="3">J12/G12*100</f>
        <v>1.235632183908046</v>
      </c>
      <c r="L12" s="10"/>
      <c r="N12" t="s">
        <v>15</v>
      </c>
      <c r="O12" s="4">
        <v>541460</v>
      </c>
      <c r="P12" s="4">
        <v>539468</v>
      </c>
      <c r="Q12" s="10">
        <f>P12/O12*100</f>
        <v>99.632105788054517</v>
      </c>
      <c r="R12" s="4">
        <v>374714</v>
      </c>
      <c r="S12" s="10">
        <f>R12/O12*100</f>
        <v>69.204373360913081</v>
      </c>
    </row>
    <row r="13" spans="1:19" x14ac:dyDescent="0.25">
      <c r="A13" t="s">
        <v>16</v>
      </c>
      <c r="B13" s="4">
        <v>351895</v>
      </c>
      <c r="C13" s="4">
        <v>89080</v>
      </c>
      <c r="D13" s="10">
        <f t="shared" si="0"/>
        <v>25.314369343127925</v>
      </c>
      <c r="E13" s="4">
        <v>35746</v>
      </c>
      <c r="F13" s="10">
        <f>E13/B13*100</f>
        <v>10.158143764475199</v>
      </c>
      <c r="G13" s="4">
        <v>115238</v>
      </c>
      <c r="H13" s="4">
        <v>45206</v>
      </c>
      <c r="I13" s="10">
        <f t="shared" si="1"/>
        <v>39.228379527586391</v>
      </c>
      <c r="J13" s="4">
        <v>17917</v>
      </c>
      <c r="K13" s="10">
        <f t="shared" si="3"/>
        <v>15.547822766795674</v>
      </c>
      <c r="L13" s="10"/>
      <c r="N13" t="s">
        <v>16</v>
      </c>
      <c r="O13" s="4">
        <v>3030940</v>
      </c>
      <c r="P13" s="4">
        <v>3018580</v>
      </c>
      <c r="Q13" s="10">
        <f>P13/O13*100</f>
        <v>99.592205718358002</v>
      </c>
      <c r="R13" s="4">
        <v>2684446</v>
      </c>
      <c r="S13" s="10">
        <f>R13/O13*100</f>
        <v>88.568100985172919</v>
      </c>
    </row>
    <row r="14" spans="1:19" x14ac:dyDescent="0.25">
      <c r="A14" t="s">
        <v>17</v>
      </c>
      <c r="B14" s="4">
        <v>407704</v>
      </c>
      <c r="C14" s="4">
        <v>84150</v>
      </c>
      <c r="D14" s="10">
        <f t="shared" si="0"/>
        <v>20.639974098856033</v>
      </c>
      <c r="E14" s="4">
        <v>58194</v>
      </c>
      <c r="F14" s="10">
        <f>E14/B14*100</f>
        <v>14.273590644192847</v>
      </c>
      <c r="G14" s="4">
        <v>156953</v>
      </c>
      <c r="H14" s="4">
        <v>52605</v>
      </c>
      <c r="I14" s="10">
        <f t="shared" si="1"/>
        <v>33.516402999624091</v>
      </c>
      <c r="J14" s="4">
        <v>34363</v>
      </c>
      <c r="K14" s="10">
        <f t="shared" si="3"/>
        <v>21.8938153459953</v>
      </c>
      <c r="L14" s="10"/>
      <c r="N14" t="s">
        <v>17</v>
      </c>
      <c r="O14" s="4">
        <v>2566690</v>
      </c>
      <c r="P14" s="4">
        <v>2537261</v>
      </c>
      <c r="Q14" s="10">
        <f>P14/O14*100</f>
        <v>98.853426007815514</v>
      </c>
      <c r="R14" s="4">
        <v>2264746</v>
      </c>
      <c r="S14" s="10">
        <f>R14/O14*100</f>
        <v>88.236054996902624</v>
      </c>
    </row>
    <row r="15" spans="1:19" x14ac:dyDescent="0.25">
      <c r="A15" t="s">
        <v>18</v>
      </c>
      <c r="B15" s="4">
        <v>31725</v>
      </c>
      <c r="C15" s="4">
        <v>128</v>
      </c>
      <c r="D15" s="10">
        <f t="shared" si="0"/>
        <v>0.40346729708431833</v>
      </c>
      <c r="E15" s="4">
        <v>748</v>
      </c>
      <c r="F15" s="10">
        <f>E15/B15*100</f>
        <v>2.3577620173364853</v>
      </c>
      <c r="G15" s="4">
        <v>8999</v>
      </c>
      <c r="H15" s="4">
        <v>46</v>
      </c>
      <c r="I15" s="10">
        <f t="shared" si="1"/>
        <v>0.51116790754528285</v>
      </c>
      <c r="J15" s="4">
        <v>252</v>
      </c>
      <c r="K15" s="10">
        <f t="shared" si="3"/>
        <v>2.8003111456828536</v>
      </c>
      <c r="L15" s="10"/>
      <c r="N15" t="s">
        <v>18</v>
      </c>
      <c r="O15" s="4">
        <v>17086</v>
      </c>
      <c r="P15" s="4">
        <v>0</v>
      </c>
      <c r="Q15" s="10">
        <f>P15/O15*100</f>
        <v>0</v>
      </c>
      <c r="R15" s="4">
        <v>0</v>
      </c>
      <c r="S15" s="10">
        <f>R15/O15*100</f>
        <v>0</v>
      </c>
    </row>
    <row r="16" spans="1:19" x14ac:dyDescent="0.25">
      <c r="A16" s="1" t="s">
        <v>19</v>
      </c>
      <c r="B16" s="4"/>
      <c r="C16" s="4"/>
      <c r="D16" s="10"/>
      <c r="E16" s="4"/>
      <c r="F16" s="10"/>
      <c r="G16" s="4"/>
      <c r="H16" s="4"/>
      <c r="I16" s="10"/>
      <c r="J16" s="4"/>
      <c r="K16" s="10"/>
      <c r="L16" s="10"/>
      <c r="N16" s="1" t="s">
        <v>19</v>
      </c>
      <c r="O16" s="4"/>
      <c r="P16" s="4"/>
      <c r="R16" s="4"/>
    </row>
    <row r="17" spans="1:19" x14ac:dyDescent="0.25">
      <c r="A17" t="s">
        <v>20</v>
      </c>
      <c r="B17" s="4">
        <v>144022</v>
      </c>
      <c r="C17" s="4">
        <v>24534</v>
      </c>
      <c r="D17" s="10">
        <f t="shared" si="0"/>
        <v>17.034897446223493</v>
      </c>
      <c r="E17" s="4">
        <v>13349</v>
      </c>
      <c r="F17" s="10">
        <f>E17/B17*100</f>
        <v>9.2687228340114718</v>
      </c>
      <c r="G17" s="4">
        <v>35737</v>
      </c>
      <c r="H17" s="4">
        <v>10892</v>
      </c>
      <c r="I17" s="10">
        <f t="shared" si="1"/>
        <v>30.478215854716399</v>
      </c>
      <c r="J17" s="4">
        <v>5513</v>
      </c>
      <c r="K17" s="10">
        <f t="shared" si="3"/>
        <v>15.426588689593418</v>
      </c>
      <c r="L17" s="10"/>
      <c r="N17" t="s">
        <v>20</v>
      </c>
      <c r="O17" s="4">
        <v>1282919</v>
      </c>
      <c r="P17" s="4">
        <v>1271657</v>
      </c>
      <c r="Q17" s="10">
        <f>P17/O17*100</f>
        <v>99.122158140927056</v>
      </c>
      <c r="R17" s="4">
        <v>1148865</v>
      </c>
      <c r="S17" s="10">
        <f>R17/O17*100</f>
        <v>89.550860186808364</v>
      </c>
    </row>
    <row r="18" spans="1:19" x14ac:dyDescent="0.25">
      <c r="A18" t="s">
        <v>21</v>
      </c>
      <c r="B18" s="4">
        <v>633417</v>
      </c>
      <c r="C18" s="4">
        <v>145590</v>
      </c>
      <c r="D18" s="10">
        <f t="shared" si="0"/>
        <v>22.984858316085614</v>
      </c>
      <c r="E18" s="4">
        <v>80376</v>
      </c>
      <c r="F18" s="10">
        <f>E18/B18*100</f>
        <v>12.68927104892985</v>
      </c>
      <c r="G18" s="4">
        <v>241879</v>
      </c>
      <c r="H18" s="4">
        <v>85734</v>
      </c>
      <c r="I18" s="10">
        <f t="shared" si="1"/>
        <v>35.444995224885169</v>
      </c>
      <c r="J18" s="4">
        <v>46651</v>
      </c>
      <c r="K18" s="10">
        <f t="shared" si="3"/>
        <v>19.28691618536541</v>
      </c>
      <c r="L18" s="10"/>
      <c r="N18" t="s">
        <v>21</v>
      </c>
      <c r="O18" s="4">
        <v>4301877</v>
      </c>
      <c r="P18" s="4">
        <v>4255320</v>
      </c>
      <c r="Q18" s="10">
        <f>P18/O18*100</f>
        <v>98.917751483829036</v>
      </c>
      <c r="R18" s="4">
        <v>3757623</v>
      </c>
      <c r="S18" s="10">
        <f>R18/O18*100</f>
        <v>87.348452780030669</v>
      </c>
    </row>
    <row r="19" spans="1:19" x14ac:dyDescent="0.25">
      <c r="A19" t="s">
        <v>22</v>
      </c>
      <c r="B19" s="4">
        <v>41119</v>
      </c>
      <c r="C19" s="4">
        <v>6551</v>
      </c>
      <c r="D19" s="10">
        <f t="shared" si="0"/>
        <v>15.931807680147864</v>
      </c>
      <c r="E19" s="4">
        <v>1228</v>
      </c>
      <c r="F19" s="10">
        <f>E19/B19*100</f>
        <v>2.9864539507283738</v>
      </c>
      <c r="G19" s="4">
        <v>7054</v>
      </c>
      <c r="H19" s="4">
        <v>1802</v>
      </c>
      <c r="I19" s="10">
        <f t="shared" si="1"/>
        <v>25.545789622908988</v>
      </c>
      <c r="J19" s="4">
        <v>411</v>
      </c>
      <c r="K19" s="10">
        <f t="shared" si="3"/>
        <v>5.8264814289764679</v>
      </c>
      <c r="L19" s="10"/>
      <c r="N19" t="s">
        <v>22</v>
      </c>
      <c r="O19" s="4">
        <v>571380</v>
      </c>
      <c r="P19" s="4">
        <v>568332</v>
      </c>
      <c r="Q19" s="10">
        <f>P19/O19*100</f>
        <v>99.466554657145849</v>
      </c>
      <c r="R19" s="4">
        <v>417418</v>
      </c>
      <c r="S19" s="10">
        <f>R19/O19*100</f>
        <v>73.054359620567737</v>
      </c>
    </row>
    <row r="20" spans="1:19" x14ac:dyDescent="0.25">
      <c r="A20" s="1" t="s">
        <v>23</v>
      </c>
      <c r="B20" s="4"/>
      <c r="C20" s="4"/>
      <c r="D20" s="10"/>
      <c r="E20" s="4"/>
      <c r="F20" s="10"/>
      <c r="G20" s="4"/>
      <c r="H20" s="4"/>
      <c r="I20" s="10"/>
      <c r="J20" s="4"/>
      <c r="K20" s="10"/>
      <c r="L20" s="10"/>
      <c r="N20" s="5"/>
      <c r="O20" s="5"/>
      <c r="P20" s="5"/>
      <c r="Q20" s="5"/>
      <c r="R20" s="5"/>
      <c r="S20" s="5"/>
    </row>
    <row r="21" spans="1:19" x14ac:dyDescent="0.25">
      <c r="A21" t="s">
        <v>24</v>
      </c>
      <c r="B21" s="4">
        <v>61144</v>
      </c>
      <c r="C21" s="4">
        <v>19034</v>
      </c>
      <c r="D21" s="10">
        <f t="shared" si="0"/>
        <v>31.129791966505298</v>
      </c>
      <c r="E21" s="4">
        <v>4865</v>
      </c>
      <c r="F21" s="10">
        <f>E21/B21*100</f>
        <v>7.9566269789349731</v>
      </c>
      <c r="G21" s="4">
        <v>21203</v>
      </c>
      <c r="H21" s="4">
        <v>8349</v>
      </c>
      <c r="I21" s="10">
        <f t="shared" si="1"/>
        <v>39.376503325001181</v>
      </c>
      <c r="J21" s="4">
        <v>2734</v>
      </c>
      <c r="K21" s="10">
        <f t="shared" si="3"/>
        <v>12.894401735603452</v>
      </c>
      <c r="L21" s="10"/>
    </row>
    <row r="22" spans="1:19" x14ac:dyDescent="0.25">
      <c r="A22" t="s">
        <v>25</v>
      </c>
      <c r="B22" s="4">
        <v>25455</v>
      </c>
      <c r="C22" s="4">
        <v>6883</v>
      </c>
      <c r="D22" s="10">
        <f t="shared" si="0"/>
        <v>27.039874287959144</v>
      </c>
      <c r="E22" s="4">
        <v>3528</v>
      </c>
      <c r="F22" s="10">
        <f t="shared" ref="F22:F38" si="4">E22/B22*100</f>
        <v>13.859752504419564</v>
      </c>
      <c r="G22" s="4">
        <v>18690</v>
      </c>
      <c r="H22" s="4">
        <v>6784</v>
      </c>
      <c r="I22" s="10">
        <f t="shared" si="1"/>
        <v>36.297485286249334</v>
      </c>
      <c r="J22" s="4">
        <v>3473</v>
      </c>
      <c r="K22" s="10">
        <f t="shared" si="3"/>
        <v>18.582129481005886</v>
      </c>
      <c r="L22" s="10"/>
    </row>
    <row r="23" spans="1:19" x14ac:dyDescent="0.25">
      <c r="A23" t="s">
        <v>26</v>
      </c>
      <c r="B23" s="4">
        <v>101605</v>
      </c>
      <c r="C23" s="4">
        <v>39039</v>
      </c>
      <c r="D23" s="10">
        <f t="shared" si="0"/>
        <v>38.422321736135032</v>
      </c>
      <c r="E23" s="4">
        <v>17313</v>
      </c>
      <c r="F23" s="10">
        <f t="shared" si="4"/>
        <v>17.03951577186162</v>
      </c>
      <c r="G23" s="4">
        <v>22632</v>
      </c>
      <c r="H23" s="4">
        <v>10153</v>
      </c>
      <c r="I23" s="10">
        <f t="shared" si="1"/>
        <v>44.86125839519265</v>
      </c>
      <c r="J23" s="4">
        <v>4998</v>
      </c>
      <c r="K23" s="10">
        <f t="shared" si="3"/>
        <v>22.083775185577942</v>
      </c>
      <c r="L23" s="10"/>
    </row>
    <row r="24" spans="1:19" x14ac:dyDescent="0.25">
      <c r="A24" t="s">
        <v>27</v>
      </c>
      <c r="B24" s="4">
        <v>123487</v>
      </c>
      <c r="C24" s="4">
        <v>17929</v>
      </c>
      <c r="D24" s="10">
        <f t="shared" si="0"/>
        <v>14.518937216063229</v>
      </c>
      <c r="E24" s="4">
        <v>10512</v>
      </c>
      <c r="F24" s="10">
        <f t="shared" si="4"/>
        <v>8.5126369577364418</v>
      </c>
      <c r="G24" s="4">
        <v>123561</v>
      </c>
      <c r="H24" s="4">
        <v>31787</v>
      </c>
      <c r="I24" s="10">
        <f t="shared" si="1"/>
        <v>25.725754890297097</v>
      </c>
      <c r="J24" s="4">
        <v>18193</v>
      </c>
      <c r="K24" s="10">
        <f t="shared" si="3"/>
        <v>14.723901554697679</v>
      </c>
      <c r="L24" s="10"/>
    </row>
    <row r="25" spans="1:19" x14ac:dyDescent="0.25">
      <c r="A25" t="s">
        <v>28</v>
      </c>
      <c r="B25" s="4">
        <v>30947</v>
      </c>
      <c r="C25" s="4">
        <v>6454</v>
      </c>
      <c r="D25" s="10">
        <f t="shared" si="0"/>
        <v>20.855010178692606</v>
      </c>
      <c r="E25" s="4">
        <v>4730</v>
      </c>
      <c r="F25" s="10">
        <f t="shared" si="4"/>
        <v>15.284195560151225</v>
      </c>
      <c r="G25" s="4">
        <v>5728</v>
      </c>
      <c r="H25" s="4">
        <v>1796</v>
      </c>
      <c r="I25" s="10">
        <f t="shared" si="1"/>
        <v>31.354748603351958</v>
      </c>
      <c r="J25" s="4">
        <v>967</v>
      </c>
      <c r="K25" s="10">
        <f t="shared" si="3"/>
        <v>16.881983240223462</v>
      </c>
      <c r="L25" s="10"/>
    </row>
    <row r="26" spans="1:19" x14ac:dyDescent="0.25">
      <c r="A26" t="s">
        <v>29</v>
      </c>
      <c r="B26" s="4">
        <v>47062</v>
      </c>
      <c r="C26" s="4">
        <v>14531</v>
      </c>
      <c r="D26" s="10">
        <f t="shared" si="0"/>
        <v>30.876290850367599</v>
      </c>
      <c r="E26" s="4">
        <v>7243</v>
      </c>
      <c r="F26" s="10">
        <f t="shared" si="4"/>
        <v>15.39033615230972</v>
      </c>
      <c r="G26" s="4">
        <v>5670</v>
      </c>
      <c r="H26" s="4">
        <v>2103</v>
      </c>
      <c r="I26" s="10">
        <f t="shared" si="1"/>
        <v>37.089947089947088</v>
      </c>
      <c r="J26" s="4">
        <v>1309</v>
      </c>
      <c r="K26" s="10">
        <f t="shared" si="3"/>
        <v>23.086419753086421</v>
      </c>
      <c r="L26" s="10"/>
    </row>
    <row r="27" spans="1:19" x14ac:dyDescent="0.25">
      <c r="A27" t="s">
        <v>30</v>
      </c>
      <c r="B27" s="4">
        <v>8716</v>
      </c>
      <c r="C27" s="4">
        <v>1504</v>
      </c>
      <c r="D27" s="10">
        <f t="shared" si="0"/>
        <v>17.255621844882974</v>
      </c>
      <c r="E27" s="4">
        <v>877</v>
      </c>
      <c r="F27" s="10">
        <f t="shared" si="4"/>
        <v>10.061955025240936</v>
      </c>
      <c r="G27" s="4">
        <v>2993</v>
      </c>
      <c r="H27" s="4">
        <v>909</v>
      </c>
      <c r="I27" s="10">
        <f t="shared" si="1"/>
        <v>30.37086535248914</v>
      </c>
      <c r="J27" s="4">
        <v>447</v>
      </c>
      <c r="K27" s="10">
        <f t="shared" si="3"/>
        <v>14.934847978616773</v>
      </c>
      <c r="L27" s="10"/>
    </row>
    <row r="28" spans="1:19" x14ac:dyDescent="0.25">
      <c r="A28" t="s">
        <v>31</v>
      </c>
      <c r="B28" s="4">
        <v>163780</v>
      </c>
      <c r="C28" s="4">
        <v>40038</v>
      </c>
      <c r="D28" s="10">
        <f t="shared" si="0"/>
        <v>24.446208328245206</v>
      </c>
      <c r="E28" s="4">
        <v>25852</v>
      </c>
      <c r="F28" s="10">
        <f t="shared" si="4"/>
        <v>15.784589082916106</v>
      </c>
      <c r="G28" s="4">
        <v>39010</v>
      </c>
      <c r="H28" s="4">
        <v>15270</v>
      </c>
      <c r="I28" s="10">
        <f t="shared" si="1"/>
        <v>39.143809279671885</v>
      </c>
      <c r="J28" s="4">
        <v>8473</v>
      </c>
      <c r="K28" s="10">
        <f t="shared" si="3"/>
        <v>21.720071776467574</v>
      </c>
      <c r="L28" s="10"/>
    </row>
    <row r="29" spans="1:19" x14ac:dyDescent="0.25">
      <c r="A29" t="s">
        <v>32</v>
      </c>
      <c r="B29" s="4">
        <v>117553</v>
      </c>
      <c r="C29" s="4">
        <v>21768</v>
      </c>
      <c r="D29" s="10">
        <f t="shared" si="0"/>
        <v>18.517604825057635</v>
      </c>
      <c r="E29" s="4">
        <v>13147</v>
      </c>
      <c r="F29" s="10">
        <f t="shared" si="4"/>
        <v>11.183891521271256</v>
      </c>
      <c r="G29" s="4">
        <v>27615</v>
      </c>
      <c r="H29" s="4">
        <v>16290</v>
      </c>
      <c r="I29" s="10">
        <f t="shared" si="1"/>
        <v>58.989679521998916</v>
      </c>
      <c r="J29" s="4">
        <v>9221</v>
      </c>
      <c r="K29" s="10">
        <f t="shared" si="3"/>
        <v>33.391272858953471</v>
      </c>
      <c r="L29" s="10"/>
    </row>
    <row r="30" spans="1:19" x14ac:dyDescent="0.25">
      <c r="A30" t="s">
        <v>33</v>
      </c>
      <c r="B30" s="4">
        <v>83892</v>
      </c>
      <c r="C30" s="4">
        <v>7874</v>
      </c>
      <c r="D30" s="10">
        <f>C30/B30*100</f>
        <v>9.3858770800553089</v>
      </c>
      <c r="E30" s="4">
        <v>5779</v>
      </c>
      <c r="F30" s="10">
        <f>E30/B30*100</f>
        <v>6.8886187002336339</v>
      </c>
      <c r="G30" s="4">
        <v>17544</v>
      </c>
      <c r="H30" s="4">
        <v>4983</v>
      </c>
      <c r="I30" s="10">
        <f>H30/G30*100</f>
        <v>28.402872777017784</v>
      </c>
      <c r="J30" s="4">
        <v>2757</v>
      </c>
      <c r="K30" s="10">
        <f>J30/G30*100</f>
        <v>15.714774281805747</v>
      </c>
      <c r="L30" s="10"/>
    </row>
    <row r="31" spans="1:19" x14ac:dyDescent="0.25">
      <c r="A31" t="s">
        <v>34</v>
      </c>
      <c r="B31" s="4">
        <v>54917</v>
      </c>
      <c r="C31" s="4">
        <v>1621</v>
      </c>
      <c r="D31" s="10">
        <f>C31/B31*100</f>
        <v>2.9517271518837518</v>
      </c>
      <c r="E31" s="4">
        <v>1107</v>
      </c>
      <c r="F31" s="10">
        <f>E31/B31*100</f>
        <v>2.0157692517799588</v>
      </c>
      <c r="G31" s="4">
        <v>24</v>
      </c>
      <c r="H31" s="4">
        <v>4</v>
      </c>
      <c r="I31" s="10">
        <f>H31/G31*100</f>
        <v>16.666666666666664</v>
      </c>
      <c r="J31" s="4">
        <v>3</v>
      </c>
      <c r="K31" s="10">
        <f>J31/G31*100</f>
        <v>12.5</v>
      </c>
      <c r="L31" s="10"/>
    </row>
    <row r="32" spans="1:19" x14ac:dyDescent="0.25">
      <c r="A32" s="1" t="s">
        <v>35</v>
      </c>
      <c r="B32" s="4"/>
      <c r="C32" s="4"/>
      <c r="D32" s="10"/>
      <c r="E32" s="4"/>
      <c r="F32" s="10"/>
      <c r="G32" s="4"/>
      <c r="H32" s="4"/>
      <c r="I32" s="10"/>
      <c r="J32" s="4"/>
      <c r="K32" s="10"/>
      <c r="L32" s="10"/>
    </row>
    <row r="33" spans="1:12" x14ac:dyDescent="0.25">
      <c r="A33" t="s">
        <v>36</v>
      </c>
      <c r="B33" s="4">
        <v>229713</v>
      </c>
      <c r="C33" s="4">
        <v>7015</v>
      </c>
      <c r="D33" s="10">
        <f t="shared" si="0"/>
        <v>3.0538106245619536</v>
      </c>
      <c r="E33" s="4">
        <v>3062</v>
      </c>
      <c r="F33" s="10">
        <f t="shared" si="4"/>
        <v>1.3329676596448612</v>
      </c>
      <c r="G33" s="4">
        <v>31448</v>
      </c>
      <c r="H33" s="4">
        <v>2969</v>
      </c>
      <c r="I33" s="10">
        <f t="shared" si="1"/>
        <v>9.4409819384380569</v>
      </c>
      <c r="J33" s="4">
        <v>866</v>
      </c>
      <c r="K33" s="10">
        <f t="shared" si="3"/>
        <v>2.7537522258967182</v>
      </c>
      <c r="L33" s="10"/>
    </row>
    <row r="34" spans="1:12" x14ac:dyDescent="0.25">
      <c r="A34" t="s">
        <v>37</v>
      </c>
      <c r="B34" s="4">
        <v>143766</v>
      </c>
      <c r="C34" s="4">
        <v>14742</v>
      </c>
      <c r="D34" s="10">
        <f t="shared" si="0"/>
        <v>10.254163014899213</v>
      </c>
      <c r="E34" s="4">
        <v>7956</v>
      </c>
      <c r="F34" s="10">
        <f t="shared" si="4"/>
        <v>5.5339927381995748</v>
      </c>
      <c r="G34" s="4">
        <v>32557</v>
      </c>
      <c r="H34" s="4">
        <v>6183</v>
      </c>
      <c r="I34" s="10">
        <f t="shared" si="1"/>
        <v>18.991307552907209</v>
      </c>
      <c r="J34" s="4">
        <v>2681</v>
      </c>
      <c r="K34" s="10">
        <f t="shared" si="3"/>
        <v>8.2347882175876155</v>
      </c>
      <c r="L34" s="10"/>
    </row>
    <row r="35" spans="1:12" x14ac:dyDescent="0.25">
      <c r="A35" t="s">
        <v>38</v>
      </c>
      <c r="B35" s="4">
        <v>116828</v>
      </c>
      <c r="C35" s="4">
        <v>23385</v>
      </c>
      <c r="D35" s="10">
        <f t="shared" si="0"/>
        <v>20.016605608244596</v>
      </c>
      <c r="E35" s="4">
        <v>12071</v>
      </c>
      <c r="F35" s="10">
        <f t="shared" si="4"/>
        <v>10.332283356729551</v>
      </c>
      <c r="G35" s="4">
        <v>39163</v>
      </c>
      <c r="H35" s="4">
        <v>10006</v>
      </c>
      <c r="I35" s="10">
        <f t="shared" si="1"/>
        <v>25.549625922426785</v>
      </c>
      <c r="J35" s="4">
        <v>5009</v>
      </c>
      <c r="K35" s="10">
        <f t="shared" si="3"/>
        <v>12.790133544416923</v>
      </c>
      <c r="L35" s="10"/>
    </row>
    <row r="36" spans="1:12" x14ac:dyDescent="0.25">
      <c r="A36" t="s">
        <v>39</v>
      </c>
      <c r="B36" s="4">
        <v>86118</v>
      </c>
      <c r="C36" s="4">
        <v>26731</v>
      </c>
      <c r="D36" s="10">
        <f t="shared" si="0"/>
        <v>31.039968415429993</v>
      </c>
      <c r="E36" s="4">
        <v>13359</v>
      </c>
      <c r="F36" s="10">
        <f t="shared" si="4"/>
        <v>15.512436424440883</v>
      </c>
      <c r="G36" s="4">
        <v>33973</v>
      </c>
      <c r="H36" s="4">
        <v>11376</v>
      </c>
      <c r="I36" s="10">
        <f t="shared" si="1"/>
        <v>33.485414888293647</v>
      </c>
      <c r="J36" s="4">
        <v>6069</v>
      </c>
      <c r="K36" s="10">
        <f t="shared" si="3"/>
        <v>17.864186265563831</v>
      </c>
      <c r="L36" s="10"/>
    </row>
    <row r="37" spans="1:12" x14ac:dyDescent="0.25">
      <c r="A37" t="s">
        <v>40</v>
      </c>
      <c r="B37" s="4">
        <v>71157</v>
      </c>
      <c r="C37" s="4">
        <v>27106</v>
      </c>
      <c r="D37" s="10">
        <f t="shared" si="0"/>
        <v>38.093230462217349</v>
      </c>
      <c r="E37" s="4">
        <v>13830</v>
      </c>
      <c r="F37" s="10">
        <f t="shared" si="4"/>
        <v>19.435895273831104</v>
      </c>
      <c r="G37" s="4">
        <v>36842</v>
      </c>
      <c r="H37" s="4">
        <v>14448</v>
      </c>
      <c r="I37" s="10">
        <f t="shared" si="1"/>
        <v>39.216112046034418</v>
      </c>
      <c r="J37" s="4">
        <v>7495</v>
      </c>
      <c r="K37" s="10">
        <f t="shared" si="3"/>
        <v>20.343629553227295</v>
      </c>
      <c r="L37" s="10"/>
    </row>
    <row r="38" spans="1:12" x14ac:dyDescent="0.25">
      <c r="A38" t="s">
        <v>41</v>
      </c>
      <c r="B38" s="4">
        <v>170976</v>
      </c>
      <c r="C38" s="4">
        <v>77696</v>
      </c>
      <c r="D38" s="10">
        <f t="shared" si="0"/>
        <v>45.44263522365712</v>
      </c>
      <c r="E38" s="4">
        <v>44675</v>
      </c>
      <c r="F38" s="10">
        <f t="shared" si="4"/>
        <v>26.12939827812091</v>
      </c>
      <c r="G38" s="4">
        <v>110687</v>
      </c>
      <c r="H38" s="4">
        <v>53446</v>
      </c>
      <c r="I38" s="10">
        <f t="shared" si="1"/>
        <v>48.285706541870319</v>
      </c>
      <c r="J38" s="4">
        <v>30455</v>
      </c>
      <c r="K38" s="10">
        <f t="shared" si="3"/>
        <v>27.514522934039228</v>
      </c>
      <c r="L38" s="10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"/>
    </row>
  </sheetData>
  <mergeCells count="9">
    <mergeCell ref="B2:F2"/>
    <mergeCell ref="G2:K2"/>
    <mergeCell ref="O2:O3"/>
    <mergeCell ref="P2:Q3"/>
    <mergeCell ref="R2:S3"/>
    <mergeCell ref="C3:D3"/>
    <mergeCell ref="E3:F3"/>
    <mergeCell ref="H3:I3"/>
    <mergeCell ref="J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/>
  </sheetViews>
  <sheetFormatPr defaultRowHeight="15" x14ac:dyDescent="0.25"/>
  <cols>
    <col min="1" max="1" width="36.42578125" customWidth="1"/>
    <col min="2" max="12" width="10" customWidth="1"/>
    <col min="14" max="14" width="27.140625" customWidth="1"/>
    <col min="15" max="19" width="10" customWidth="1"/>
    <col min="20" max="20" width="9.7109375" customWidth="1"/>
  </cols>
  <sheetData>
    <row r="1" spans="1:19" ht="15" customHeight="1" x14ac:dyDescent="0.25">
      <c r="A1" s="1" t="s">
        <v>5</v>
      </c>
      <c r="N1" s="1" t="s">
        <v>6</v>
      </c>
      <c r="O1" s="1"/>
    </row>
    <row r="2" spans="1:19" x14ac:dyDescent="0.25">
      <c r="A2" s="6"/>
      <c r="B2" s="13" t="s">
        <v>7</v>
      </c>
      <c r="C2" s="13"/>
      <c r="D2" s="13"/>
      <c r="E2" s="13"/>
      <c r="F2" s="13"/>
      <c r="G2" s="13" t="s">
        <v>8</v>
      </c>
      <c r="H2" s="13"/>
      <c r="I2" s="13"/>
      <c r="J2" s="13"/>
      <c r="K2" s="13"/>
      <c r="L2" s="7"/>
      <c r="N2" s="6"/>
      <c r="O2" s="14" t="s">
        <v>9</v>
      </c>
      <c r="P2" s="14" t="s">
        <v>2</v>
      </c>
      <c r="Q2" s="14"/>
      <c r="R2" s="14" t="s">
        <v>10</v>
      </c>
      <c r="S2" s="14"/>
    </row>
    <row r="3" spans="1:19" ht="15" customHeight="1" x14ac:dyDescent="0.25">
      <c r="B3" s="8" t="s">
        <v>9</v>
      </c>
      <c r="C3" s="15" t="s">
        <v>2</v>
      </c>
      <c r="D3" s="15"/>
      <c r="E3" s="15" t="s">
        <v>3</v>
      </c>
      <c r="F3" s="15"/>
      <c r="G3" s="8" t="s">
        <v>9</v>
      </c>
      <c r="H3" s="15" t="s">
        <v>2</v>
      </c>
      <c r="I3" s="15"/>
      <c r="J3" s="15" t="s">
        <v>3</v>
      </c>
      <c r="K3" s="15"/>
      <c r="L3" s="9"/>
      <c r="N3" s="3"/>
      <c r="O3" s="15"/>
      <c r="P3" s="15"/>
      <c r="Q3" s="15"/>
      <c r="R3" s="15"/>
      <c r="S3" s="15"/>
    </row>
    <row r="4" spans="1:19" x14ac:dyDescent="0.25">
      <c r="A4" s="2"/>
      <c r="B4" s="2" t="s">
        <v>0</v>
      </c>
      <c r="C4" s="2" t="s">
        <v>0</v>
      </c>
      <c r="D4" s="2" t="s">
        <v>1</v>
      </c>
      <c r="E4" s="2" t="s">
        <v>0</v>
      </c>
      <c r="F4" s="2" t="s">
        <v>1</v>
      </c>
      <c r="G4" s="2" t="s">
        <v>0</v>
      </c>
      <c r="H4" s="2" t="s">
        <v>0</v>
      </c>
      <c r="I4" s="2" t="s">
        <v>1</v>
      </c>
      <c r="J4" s="2" t="s">
        <v>0</v>
      </c>
      <c r="K4" s="2" t="s">
        <v>1</v>
      </c>
      <c r="L4" s="3"/>
      <c r="N4" s="2"/>
      <c r="O4" s="2" t="s">
        <v>0</v>
      </c>
      <c r="P4" s="2" t="s">
        <v>0</v>
      </c>
      <c r="Q4" s="2" t="s">
        <v>1</v>
      </c>
      <c r="R4" s="2" t="s">
        <v>0</v>
      </c>
      <c r="S4" s="2" t="s">
        <v>1</v>
      </c>
    </row>
    <row r="5" spans="1:19" x14ac:dyDescent="0.25">
      <c r="N5" s="3"/>
      <c r="O5" s="3"/>
      <c r="P5" s="3"/>
      <c r="Q5" s="3"/>
      <c r="R5" s="3"/>
      <c r="S5" s="3"/>
    </row>
    <row r="6" spans="1:19" x14ac:dyDescent="0.25">
      <c r="A6" s="1" t="s">
        <v>9</v>
      </c>
      <c r="B6" s="4">
        <v>850172</v>
      </c>
      <c r="C6" s="4">
        <v>171655</v>
      </c>
      <c r="D6" s="10">
        <f>C6/B6*100</f>
        <v>20.190620250960983</v>
      </c>
      <c r="E6" s="4">
        <v>90665</v>
      </c>
      <c r="F6" s="10">
        <f>E6/B6*100</f>
        <v>10.66431263320834</v>
      </c>
      <c r="G6" s="4">
        <v>283654</v>
      </c>
      <c r="H6" s="4">
        <v>94741</v>
      </c>
      <c r="I6" s="10">
        <f>H6/G6*100</f>
        <v>33.400198833790462</v>
      </c>
      <c r="J6" s="4">
        <v>49631</v>
      </c>
      <c r="K6" s="10">
        <f>J6/G6*100</f>
        <v>17.497021018564869</v>
      </c>
      <c r="L6" s="10"/>
      <c r="N6" s="1" t="s">
        <v>9</v>
      </c>
      <c r="O6" s="4">
        <v>6104892</v>
      </c>
      <c r="P6" s="4">
        <v>6041644</v>
      </c>
      <c r="Q6" s="10">
        <f>P6/O6*100</f>
        <v>98.96397839634183</v>
      </c>
      <c r="R6" s="4">
        <v>5313723</v>
      </c>
      <c r="S6" s="10">
        <f>R6/O6*100</f>
        <v>87.040409560070842</v>
      </c>
    </row>
    <row r="7" spans="1:19" x14ac:dyDescent="0.25">
      <c r="A7" s="1"/>
      <c r="B7" s="4"/>
      <c r="C7" s="4"/>
      <c r="D7" s="10"/>
      <c r="E7" s="4"/>
      <c r="F7" s="10"/>
      <c r="G7" s="4"/>
      <c r="H7" s="4"/>
      <c r="I7" s="10"/>
      <c r="J7" s="4"/>
      <c r="O7" s="1"/>
      <c r="P7" s="4"/>
      <c r="Q7" s="4"/>
      <c r="R7" s="10"/>
      <c r="S7" s="4"/>
    </row>
    <row r="8" spans="1:19" x14ac:dyDescent="0.25">
      <c r="A8" s="1" t="s">
        <v>11</v>
      </c>
      <c r="B8" s="4"/>
      <c r="C8" s="4"/>
      <c r="D8" s="10"/>
      <c r="E8" s="4"/>
      <c r="F8" s="10"/>
      <c r="G8" s="4"/>
      <c r="H8" s="4"/>
      <c r="I8" s="10"/>
      <c r="J8" s="4"/>
      <c r="N8" s="1" t="s">
        <v>11</v>
      </c>
      <c r="O8" s="4"/>
      <c r="P8" s="4"/>
      <c r="R8" s="4"/>
    </row>
    <row r="9" spans="1:19" x14ac:dyDescent="0.25">
      <c r="A9" t="s">
        <v>12</v>
      </c>
      <c r="B9" s="4">
        <v>523568</v>
      </c>
      <c r="C9" s="4">
        <v>142657</v>
      </c>
      <c r="D9" s="10">
        <f t="shared" ref="D9:D38" si="0">C9/B9*100</f>
        <v>27.247081563426335</v>
      </c>
      <c r="E9" s="4">
        <v>71695</v>
      </c>
      <c r="F9" s="10">
        <f>E9/B9*100</f>
        <v>13.693541240106347</v>
      </c>
      <c r="G9" s="4">
        <v>195303</v>
      </c>
      <c r="H9" s="4">
        <v>76561</v>
      </c>
      <c r="I9" s="10">
        <f t="shared" ref="I9:I38" si="1">H9/G9*100</f>
        <v>39.201138743388483</v>
      </c>
      <c r="J9" s="4">
        <v>38873</v>
      </c>
      <c r="K9" s="10">
        <f>J9/G9*100</f>
        <v>19.903944127842379</v>
      </c>
      <c r="L9" s="10"/>
      <c r="N9" t="s">
        <v>12</v>
      </c>
      <c r="O9" s="4">
        <v>3187071</v>
      </c>
      <c r="P9" s="4">
        <v>3146597</v>
      </c>
      <c r="Q9" s="10">
        <f t="shared" ref="Q9" si="2">P9/O9*100</f>
        <v>98.730056531530053</v>
      </c>
      <c r="R9" s="4">
        <v>2960176</v>
      </c>
      <c r="S9" s="10">
        <f>R9/O9*100</f>
        <v>92.880767325233734</v>
      </c>
    </row>
    <row r="10" spans="1:19" x14ac:dyDescent="0.25">
      <c r="A10" t="s">
        <v>13</v>
      </c>
      <c r="B10" s="4">
        <v>326604</v>
      </c>
      <c r="C10" s="4">
        <v>28998</v>
      </c>
      <c r="D10" s="10">
        <f t="shared" si="0"/>
        <v>8.8786420252048348</v>
      </c>
      <c r="E10" s="4">
        <v>18970</v>
      </c>
      <c r="F10" s="10">
        <f>E10/B10*100</f>
        <v>5.8082570942180745</v>
      </c>
      <c r="G10" s="4">
        <v>88351</v>
      </c>
      <c r="H10" s="4">
        <v>18180</v>
      </c>
      <c r="I10" s="10">
        <f t="shared" si="1"/>
        <v>20.577016672137272</v>
      </c>
      <c r="J10" s="4">
        <v>10758</v>
      </c>
      <c r="K10" s="10">
        <f>J10/G10*100</f>
        <v>12.176432638000701</v>
      </c>
      <c r="L10" s="10"/>
      <c r="N10" t="s">
        <v>13</v>
      </c>
      <c r="O10" s="4">
        <v>2917821</v>
      </c>
      <c r="P10" s="4">
        <v>2895047</v>
      </c>
      <c r="Q10" s="10">
        <f>P10/O10*100</f>
        <v>99.219486047978961</v>
      </c>
      <c r="R10" s="4">
        <v>2353547</v>
      </c>
      <c r="S10" s="10">
        <f>R10/O10*100</f>
        <v>80.661116634639342</v>
      </c>
    </row>
    <row r="11" spans="1:19" x14ac:dyDescent="0.25">
      <c r="A11" s="1" t="s">
        <v>14</v>
      </c>
      <c r="B11" s="4"/>
      <c r="C11" s="4"/>
      <c r="D11" s="10"/>
      <c r="E11" s="4"/>
      <c r="F11" s="10"/>
      <c r="G11" s="4"/>
      <c r="H11" s="4"/>
      <c r="I11" s="10"/>
      <c r="J11" s="4"/>
      <c r="K11" s="10"/>
      <c r="L11" s="10"/>
      <c r="N11" s="1" t="s">
        <v>14</v>
      </c>
      <c r="O11" s="4"/>
      <c r="P11" s="4"/>
      <c r="R11" s="4"/>
    </row>
    <row r="12" spans="1:19" x14ac:dyDescent="0.25">
      <c r="A12" t="s">
        <v>15</v>
      </c>
      <c r="B12" s="4">
        <v>29286</v>
      </c>
      <c r="C12" s="4">
        <v>2973</v>
      </c>
      <c r="D12" s="10">
        <f t="shared" si="0"/>
        <v>10.15160827699242</v>
      </c>
      <c r="E12" s="4">
        <v>191</v>
      </c>
      <c r="F12" s="10">
        <f>E12/B12*100</f>
        <v>0.65218875913405727</v>
      </c>
      <c r="G12" s="4">
        <v>3558</v>
      </c>
      <c r="H12" s="4">
        <v>527</v>
      </c>
      <c r="I12" s="10">
        <f t="shared" si="1"/>
        <v>14.81169196177628</v>
      </c>
      <c r="J12" s="4">
        <v>36</v>
      </c>
      <c r="K12" s="10">
        <f t="shared" ref="K12:K38" si="3">J12/G12*100</f>
        <v>1.0118043844856661</v>
      </c>
      <c r="L12" s="10"/>
      <c r="N12" t="s">
        <v>15</v>
      </c>
      <c r="O12" s="4">
        <v>523412</v>
      </c>
      <c r="P12" s="4">
        <v>521513</v>
      </c>
      <c r="Q12" s="10">
        <f>P12/O12*100</f>
        <v>99.637188295262618</v>
      </c>
      <c r="R12" s="4">
        <v>367005</v>
      </c>
      <c r="S12" s="10">
        <f>R12/O12*100</f>
        <v>70.117803947941582</v>
      </c>
    </row>
    <row r="13" spans="1:19" x14ac:dyDescent="0.25">
      <c r="A13" t="s">
        <v>16</v>
      </c>
      <c r="B13" s="4">
        <v>359196</v>
      </c>
      <c r="C13" s="4">
        <v>83479</v>
      </c>
      <c r="D13" s="10">
        <f t="shared" si="0"/>
        <v>23.24051492778316</v>
      </c>
      <c r="E13" s="4">
        <v>31802</v>
      </c>
      <c r="F13" s="10">
        <f>E13/B13*100</f>
        <v>8.8536620675063205</v>
      </c>
      <c r="G13" s="4">
        <v>110538</v>
      </c>
      <c r="H13" s="4">
        <v>41896</v>
      </c>
      <c r="I13" s="10">
        <f t="shared" si="1"/>
        <v>37.901897989831554</v>
      </c>
      <c r="J13" s="4">
        <v>15596</v>
      </c>
      <c r="K13" s="10">
        <f t="shared" si="3"/>
        <v>14.109175125296277</v>
      </c>
      <c r="L13" s="10"/>
      <c r="N13" t="s">
        <v>16</v>
      </c>
      <c r="O13" s="4">
        <v>2973596</v>
      </c>
      <c r="P13" s="4">
        <v>2960584</v>
      </c>
      <c r="Q13" s="10">
        <f>P13/O13*100</f>
        <v>99.562415338196587</v>
      </c>
      <c r="R13" s="4">
        <v>2648239</v>
      </c>
      <c r="S13" s="10">
        <f>R13/O13*100</f>
        <v>89.058466583893718</v>
      </c>
    </row>
    <row r="14" spans="1:19" x14ac:dyDescent="0.25">
      <c r="A14" t="s">
        <v>17</v>
      </c>
      <c r="B14" s="4">
        <v>427563</v>
      </c>
      <c r="C14" s="4">
        <v>85080</v>
      </c>
      <c r="D14" s="10">
        <f t="shared" si="0"/>
        <v>19.898821927996575</v>
      </c>
      <c r="E14" s="4">
        <v>57974</v>
      </c>
      <c r="F14" s="10">
        <f>E14/B14*100</f>
        <v>13.559171396963723</v>
      </c>
      <c r="G14" s="4">
        <v>159865</v>
      </c>
      <c r="H14" s="4">
        <v>52269</v>
      </c>
      <c r="I14" s="10">
        <f t="shared" si="1"/>
        <v>32.695712007005909</v>
      </c>
      <c r="J14" s="4">
        <v>33718</v>
      </c>
      <c r="K14" s="10">
        <f t="shared" si="3"/>
        <v>21.09154599193069</v>
      </c>
      <c r="L14" s="10"/>
      <c r="N14" t="s">
        <v>17</v>
      </c>
      <c r="O14" s="4">
        <v>2590997</v>
      </c>
      <c r="P14" s="4">
        <v>2559547</v>
      </c>
      <c r="Q14" s="10">
        <f>P14/O14*100</f>
        <v>98.786181535524747</v>
      </c>
      <c r="R14" s="4">
        <v>2298479</v>
      </c>
      <c r="S14" s="10">
        <f>R14/O14*100</f>
        <v>88.710214639383992</v>
      </c>
    </row>
    <row r="15" spans="1:19" x14ac:dyDescent="0.25">
      <c r="A15" t="s">
        <v>18</v>
      </c>
      <c r="B15" s="4">
        <v>34127</v>
      </c>
      <c r="C15" s="4">
        <v>123</v>
      </c>
      <c r="D15" s="10">
        <f t="shared" si="0"/>
        <v>0.36041843701468046</v>
      </c>
      <c r="E15" s="4">
        <v>698</v>
      </c>
      <c r="F15" s="10">
        <f>E15/B15*100</f>
        <v>2.0453013742784307</v>
      </c>
      <c r="G15" s="4">
        <v>9693</v>
      </c>
      <c r="H15" s="4">
        <v>49</v>
      </c>
      <c r="I15" s="10">
        <f t="shared" si="1"/>
        <v>0.50551944702362528</v>
      </c>
      <c r="J15" s="4">
        <v>281</v>
      </c>
      <c r="K15" s="10">
        <f t="shared" si="3"/>
        <v>2.8989992778293612</v>
      </c>
      <c r="L15" s="10"/>
      <c r="N15" t="s">
        <v>18</v>
      </c>
      <c r="O15" s="4">
        <v>16887</v>
      </c>
      <c r="P15" s="4">
        <v>0</v>
      </c>
      <c r="Q15" s="10">
        <f>P15/O15*100</f>
        <v>0</v>
      </c>
      <c r="R15" s="4">
        <v>0</v>
      </c>
      <c r="S15" s="10">
        <f>R15/O15*100</f>
        <v>0</v>
      </c>
    </row>
    <row r="16" spans="1:19" x14ac:dyDescent="0.25">
      <c r="A16" s="1" t="s">
        <v>19</v>
      </c>
      <c r="B16" s="4"/>
      <c r="C16" s="4"/>
      <c r="D16" s="10"/>
      <c r="E16" s="4"/>
      <c r="F16" s="10"/>
      <c r="G16" s="4"/>
      <c r="H16" s="4"/>
      <c r="I16" s="10"/>
      <c r="J16" s="4"/>
      <c r="K16" s="10"/>
      <c r="L16" s="10"/>
      <c r="N16" s="1" t="s">
        <v>19</v>
      </c>
      <c r="O16" s="4"/>
      <c r="P16" s="4"/>
      <c r="R16" s="4"/>
    </row>
    <row r="17" spans="1:19" x14ac:dyDescent="0.25">
      <c r="A17" t="s">
        <v>20</v>
      </c>
      <c r="B17" s="4">
        <v>151566</v>
      </c>
      <c r="C17" s="4">
        <v>23600</v>
      </c>
      <c r="D17" s="10">
        <f t="shared" si="0"/>
        <v>15.57077444809522</v>
      </c>
      <c r="E17" s="4">
        <v>12846</v>
      </c>
      <c r="F17" s="10">
        <f>E17/B17*100</f>
        <v>8.4755156169589476</v>
      </c>
      <c r="G17" s="4">
        <v>36212</v>
      </c>
      <c r="H17" s="4">
        <v>10497</v>
      </c>
      <c r="I17" s="10">
        <f t="shared" si="1"/>
        <v>28.987628410471665</v>
      </c>
      <c r="J17" s="4">
        <v>5193</v>
      </c>
      <c r="K17" s="10">
        <f t="shared" si="3"/>
        <v>14.340550093891528</v>
      </c>
      <c r="L17" s="10"/>
      <c r="N17" t="s">
        <v>20</v>
      </c>
      <c r="O17" s="4">
        <v>1281776</v>
      </c>
      <c r="P17" s="4">
        <v>1270079</v>
      </c>
      <c r="Q17" s="10">
        <f>P17/O17*100</f>
        <v>99.087438054699106</v>
      </c>
      <c r="R17" s="4">
        <v>1151541</v>
      </c>
      <c r="S17" s="10">
        <f>R17/O17*100</f>
        <v>89.839488334935282</v>
      </c>
    </row>
    <row r="18" spans="1:19" x14ac:dyDescent="0.25">
      <c r="A18" t="s">
        <v>21</v>
      </c>
      <c r="B18" s="4">
        <v>653707</v>
      </c>
      <c r="C18" s="4">
        <v>141927</v>
      </c>
      <c r="D18" s="10">
        <f t="shared" si="0"/>
        <v>21.711102986506187</v>
      </c>
      <c r="E18" s="4">
        <v>76774</v>
      </c>
      <c r="F18" s="10">
        <f>E18/B18*100</f>
        <v>11.744405368154235</v>
      </c>
      <c r="G18" s="4">
        <v>240219</v>
      </c>
      <c r="H18" s="4">
        <v>82548</v>
      </c>
      <c r="I18" s="10">
        <f t="shared" si="1"/>
        <v>34.363643175602263</v>
      </c>
      <c r="J18" s="4">
        <v>44030</v>
      </c>
      <c r="K18" s="10">
        <f t="shared" si="3"/>
        <v>18.329108022263018</v>
      </c>
      <c r="L18" s="10"/>
      <c r="N18" t="s">
        <v>21</v>
      </c>
      <c r="O18" s="4">
        <v>4259722</v>
      </c>
      <c r="P18" s="4">
        <v>4211455</v>
      </c>
      <c r="Q18" s="10">
        <f>P18/O18*100</f>
        <v>98.86689788676351</v>
      </c>
      <c r="R18" s="4">
        <v>3747002</v>
      </c>
      <c r="S18" s="10">
        <f>R18/O18*100</f>
        <v>87.963533770513664</v>
      </c>
    </row>
    <row r="19" spans="1:19" x14ac:dyDescent="0.25">
      <c r="A19" t="s">
        <v>22</v>
      </c>
      <c r="B19" s="4">
        <v>44899</v>
      </c>
      <c r="C19" s="4">
        <v>6128</v>
      </c>
      <c r="D19" s="10">
        <f t="shared" si="0"/>
        <v>13.648410877747835</v>
      </c>
      <c r="E19" s="4">
        <v>1045</v>
      </c>
      <c r="F19" s="10">
        <f>E19/B19*100</f>
        <v>2.3274460455689439</v>
      </c>
      <c r="G19" s="4">
        <v>7223</v>
      </c>
      <c r="H19" s="4">
        <v>1696</v>
      </c>
      <c r="I19" s="10">
        <f t="shared" si="1"/>
        <v>23.480548248650145</v>
      </c>
      <c r="J19" s="4">
        <v>408</v>
      </c>
      <c r="K19" s="10">
        <f t="shared" si="3"/>
        <v>5.6486224560431957</v>
      </c>
      <c r="L19" s="10"/>
      <c r="N19" t="s">
        <v>22</v>
      </c>
      <c r="O19" s="4">
        <v>563394</v>
      </c>
      <c r="P19" s="4">
        <v>560110</v>
      </c>
      <c r="Q19" s="10">
        <f>P19/O19*100</f>
        <v>99.417104193512884</v>
      </c>
      <c r="R19" s="4">
        <v>415180</v>
      </c>
      <c r="S19" s="10">
        <f>R19/O19*100</f>
        <v>73.692655583836526</v>
      </c>
    </row>
    <row r="20" spans="1:19" x14ac:dyDescent="0.25">
      <c r="A20" s="1" t="s">
        <v>23</v>
      </c>
      <c r="B20" s="4"/>
      <c r="C20" s="4"/>
      <c r="D20" s="10"/>
      <c r="E20" s="4"/>
      <c r="F20" s="10"/>
      <c r="G20" s="4"/>
      <c r="H20" s="4"/>
      <c r="I20" s="10"/>
      <c r="J20" s="4"/>
      <c r="K20" s="10"/>
      <c r="L20" s="10"/>
      <c r="N20" s="5"/>
      <c r="O20" s="5"/>
      <c r="P20" s="5"/>
      <c r="Q20" s="5"/>
      <c r="R20" s="5"/>
      <c r="S20" s="5"/>
    </row>
    <row r="21" spans="1:19" x14ac:dyDescent="0.25">
      <c r="A21" t="s">
        <v>24</v>
      </c>
      <c r="B21" s="4">
        <v>60455</v>
      </c>
      <c r="C21" s="4">
        <v>18158</v>
      </c>
      <c r="D21" s="10">
        <f t="shared" si="0"/>
        <v>30.035563642378627</v>
      </c>
      <c r="E21" s="4">
        <v>4594</v>
      </c>
      <c r="F21" s="10">
        <f>E21/B21*100</f>
        <v>7.5990406087172282</v>
      </c>
      <c r="G21" s="4">
        <v>21344</v>
      </c>
      <c r="H21" s="4">
        <v>8233</v>
      </c>
      <c r="I21" s="10">
        <f t="shared" si="1"/>
        <v>38.572901049475263</v>
      </c>
      <c r="J21" s="4">
        <v>2614</v>
      </c>
      <c r="K21" s="10">
        <f t="shared" si="3"/>
        <v>12.247001499250375</v>
      </c>
      <c r="L21" s="10"/>
    </row>
    <row r="22" spans="1:19" x14ac:dyDescent="0.25">
      <c r="A22" t="s">
        <v>25</v>
      </c>
      <c r="B22" s="4">
        <v>26346</v>
      </c>
      <c r="C22" s="4">
        <v>6577</v>
      </c>
      <c r="D22" s="10">
        <f t="shared" si="0"/>
        <v>24.963941395278223</v>
      </c>
      <c r="E22" s="4">
        <v>3337</v>
      </c>
      <c r="F22" s="10">
        <f t="shared" ref="F22:F38" si="4">E22/B22*100</f>
        <v>12.666059363850298</v>
      </c>
      <c r="G22" s="4">
        <v>18755</v>
      </c>
      <c r="H22" s="4">
        <v>6624</v>
      </c>
      <c r="I22" s="10">
        <f t="shared" si="1"/>
        <v>35.318581711543587</v>
      </c>
      <c r="J22" s="4">
        <v>3338</v>
      </c>
      <c r="K22" s="10">
        <f t="shared" si="3"/>
        <v>17.797920554518797</v>
      </c>
      <c r="L22" s="10"/>
    </row>
    <row r="23" spans="1:19" x14ac:dyDescent="0.25">
      <c r="A23" t="s">
        <v>26</v>
      </c>
      <c r="B23" s="4">
        <v>106354</v>
      </c>
      <c r="C23" s="4">
        <v>37483</v>
      </c>
      <c r="D23" s="10">
        <f t="shared" si="0"/>
        <v>35.243620362186661</v>
      </c>
      <c r="E23" s="4">
        <v>16280</v>
      </c>
      <c r="F23" s="10">
        <f t="shared" si="4"/>
        <v>15.307369727513775</v>
      </c>
      <c r="G23" s="4">
        <v>21692</v>
      </c>
      <c r="H23" s="4">
        <v>9378</v>
      </c>
      <c r="I23" s="10">
        <f t="shared" si="1"/>
        <v>43.232528120966258</v>
      </c>
      <c r="J23" s="4">
        <v>4512</v>
      </c>
      <c r="K23" s="10">
        <f t="shared" si="3"/>
        <v>20.800295039645952</v>
      </c>
      <c r="L23" s="10"/>
    </row>
    <row r="24" spans="1:19" x14ac:dyDescent="0.25">
      <c r="A24" t="s">
        <v>27</v>
      </c>
      <c r="B24" s="4">
        <v>125659</v>
      </c>
      <c r="C24" s="4">
        <v>16829</v>
      </c>
      <c r="D24" s="10">
        <f t="shared" si="0"/>
        <v>13.392594243150114</v>
      </c>
      <c r="E24" s="4">
        <v>9719</v>
      </c>
      <c r="F24" s="10">
        <f t="shared" si="4"/>
        <v>7.7344241160601301</v>
      </c>
      <c r="G24" s="4">
        <v>123073</v>
      </c>
      <c r="H24" s="4">
        <v>30144</v>
      </c>
      <c r="I24" s="10">
        <f t="shared" si="1"/>
        <v>24.492780707385048</v>
      </c>
      <c r="J24" s="4">
        <v>17263</v>
      </c>
      <c r="K24" s="10">
        <f t="shared" si="3"/>
        <v>14.026634598977841</v>
      </c>
      <c r="L24" s="10"/>
    </row>
    <row r="25" spans="1:19" x14ac:dyDescent="0.25">
      <c r="A25" t="s">
        <v>28</v>
      </c>
      <c r="B25" s="4">
        <v>31898</v>
      </c>
      <c r="C25" s="4">
        <v>6382</v>
      </c>
      <c r="D25" s="10">
        <f t="shared" si="0"/>
        <v>20.007523982694838</v>
      </c>
      <c r="E25" s="4">
        <v>4617</v>
      </c>
      <c r="F25" s="10">
        <f t="shared" si="4"/>
        <v>14.474261709198069</v>
      </c>
      <c r="G25" s="4">
        <v>6115</v>
      </c>
      <c r="H25" s="4">
        <v>1892</v>
      </c>
      <c r="I25" s="10">
        <f t="shared" si="1"/>
        <v>30.940310711365491</v>
      </c>
      <c r="J25" s="4">
        <v>941</v>
      </c>
      <c r="K25" s="10">
        <f t="shared" si="3"/>
        <v>15.388389206868355</v>
      </c>
      <c r="L25" s="10"/>
    </row>
    <row r="26" spans="1:19" x14ac:dyDescent="0.25">
      <c r="A26" t="s">
        <v>29</v>
      </c>
      <c r="B26" s="4">
        <v>49146</v>
      </c>
      <c r="C26" s="4">
        <v>14557</v>
      </c>
      <c r="D26" s="10">
        <f t="shared" si="0"/>
        <v>29.619908029137669</v>
      </c>
      <c r="E26" s="4">
        <v>7157</v>
      </c>
      <c r="F26" s="10">
        <f t="shared" si="4"/>
        <v>14.562731453221014</v>
      </c>
      <c r="G26" s="4">
        <v>5713</v>
      </c>
      <c r="H26" s="4">
        <v>2071</v>
      </c>
      <c r="I26" s="10">
        <f t="shared" si="1"/>
        <v>36.250656397689482</v>
      </c>
      <c r="J26" s="4">
        <v>1244</v>
      </c>
      <c r="K26" s="10">
        <f t="shared" si="3"/>
        <v>21.774899352354279</v>
      </c>
      <c r="L26" s="10"/>
    </row>
    <row r="27" spans="1:19" x14ac:dyDescent="0.25">
      <c r="A27" t="s">
        <v>30</v>
      </c>
      <c r="B27" s="4">
        <v>7912</v>
      </c>
      <c r="C27" s="4">
        <v>1270</v>
      </c>
      <c r="D27" s="10">
        <f t="shared" si="0"/>
        <v>16.051567239635997</v>
      </c>
      <c r="E27" s="4">
        <v>774</v>
      </c>
      <c r="F27" s="10">
        <f t="shared" si="4"/>
        <v>9.7826086956521738</v>
      </c>
      <c r="G27" s="4">
        <v>3073</v>
      </c>
      <c r="H27" s="4">
        <v>934</v>
      </c>
      <c r="I27" s="10">
        <f t="shared" si="1"/>
        <v>30.393752033843153</v>
      </c>
      <c r="J27" s="4">
        <v>437</v>
      </c>
      <c r="K27" s="10">
        <f t="shared" si="3"/>
        <v>14.220631304913764</v>
      </c>
      <c r="L27" s="10"/>
    </row>
    <row r="28" spans="1:19" x14ac:dyDescent="0.25">
      <c r="A28" t="s">
        <v>31</v>
      </c>
      <c r="B28" s="4">
        <v>171684</v>
      </c>
      <c r="C28" s="4">
        <v>39168</v>
      </c>
      <c r="D28" s="10">
        <f t="shared" si="0"/>
        <v>22.814007129377227</v>
      </c>
      <c r="E28" s="4">
        <v>24889</v>
      </c>
      <c r="F28" s="10">
        <f t="shared" si="4"/>
        <v>14.496982828918245</v>
      </c>
      <c r="G28" s="4">
        <v>38650</v>
      </c>
      <c r="H28" s="4">
        <v>14746</v>
      </c>
      <c r="I28" s="10">
        <f t="shared" si="1"/>
        <v>38.152652005174645</v>
      </c>
      <c r="J28" s="4">
        <v>7948</v>
      </c>
      <c r="K28" s="10">
        <f t="shared" si="3"/>
        <v>20.564036222509703</v>
      </c>
      <c r="L28" s="10"/>
    </row>
    <row r="29" spans="1:19" x14ac:dyDescent="0.25">
      <c r="A29" t="s">
        <v>32</v>
      </c>
      <c r="B29" s="4">
        <v>125967</v>
      </c>
      <c r="C29" s="4">
        <v>22050</v>
      </c>
      <c r="D29" s="10">
        <f t="shared" si="0"/>
        <v>17.504584534044632</v>
      </c>
      <c r="E29" s="4">
        <v>12831</v>
      </c>
      <c r="F29" s="10">
        <f t="shared" si="4"/>
        <v>10.186001095525018</v>
      </c>
      <c r="G29" s="4">
        <v>27537</v>
      </c>
      <c r="H29" s="4">
        <v>15955</v>
      </c>
      <c r="I29" s="10">
        <f t="shared" si="1"/>
        <v>57.940225877909725</v>
      </c>
      <c r="J29" s="4">
        <v>8784</v>
      </c>
      <c r="K29" s="10">
        <f t="shared" si="3"/>
        <v>31.89889966227258</v>
      </c>
      <c r="L29" s="10"/>
    </row>
    <row r="30" spans="1:19" x14ac:dyDescent="0.25">
      <c r="A30" t="s">
        <v>33</v>
      </c>
      <c r="B30" s="4">
        <v>87979</v>
      </c>
      <c r="C30" s="4">
        <v>7304</v>
      </c>
      <c r="D30" s="10">
        <f>C30/B30*100</f>
        <v>8.3019811545937099</v>
      </c>
      <c r="E30" s="4">
        <v>5355</v>
      </c>
      <c r="F30" s="10">
        <f>E30/B30*100</f>
        <v>6.0866797758556013</v>
      </c>
      <c r="G30" s="4">
        <v>17653</v>
      </c>
      <c r="H30" s="4">
        <v>4761</v>
      </c>
      <c r="I30" s="10">
        <f>H30/G30*100</f>
        <v>26.969920126890614</v>
      </c>
      <c r="J30" s="4">
        <v>2547</v>
      </c>
      <c r="K30" s="10">
        <f>J30/G30*100</f>
        <v>14.428142525349799</v>
      </c>
      <c r="L30" s="10"/>
    </row>
    <row r="31" spans="1:19" x14ac:dyDescent="0.25">
      <c r="A31" t="s">
        <v>34</v>
      </c>
      <c r="B31" s="4">
        <v>56772</v>
      </c>
      <c r="C31" s="4">
        <v>1877</v>
      </c>
      <c r="D31" s="10">
        <f>C31/B31*100</f>
        <v>3.3062072852814768</v>
      </c>
      <c r="E31" s="4">
        <v>1112</v>
      </c>
      <c r="F31" s="10">
        <f>E31/B31*100</f>
        <v>1.9587120411470444</v>
      </c>
      <c r="G31" s="4">
        <v>49</v>
      </c>
      <c r="H31" s="4">
        <v>3</v>
      </c>
      <c r="I31" s="10">
        <f>H31/G31*100</f>
        <v>6.1224489795918364</v>
      </c>
      <c r="J31" s="4">
        <v>3</v>
      </c>
      <c r="K31" s="10">
        <f>J31/G31*100</f>
        <v>6.1224489795918364</v>
      </c>
      <c r="L31" s="10"/>
    </row>
    <row r="32" spans="1:19" x14ac:dyDescent="0.25">
      <c r="A32" s="1" t="s">
        <v>35</v>
      </c>
      <c r="B32" s="4"/>
      <c r="C32" s="4"/>
      <c r="D32" s="10"/>
      <c r="E32" s="4"/>
      <c r="F32" s="10"/>
      <c r="G32" s="4"/>
      <c r="H32" s="4"/>
      <c r="I32" s="10"/>
      <c r="J32" s="4"/>
      <c r="K32" s="10"/>
      <c r="L32" s="10"/>
    </row>
    <row r="33" spans="1:12" x14ac:dyDescent="0.25">
      <c r="A33" t="s">
        <v>36</v>
      </c>
      <c r="B33" s="4">
        <v>230143</v>
      </c>
      <c r="C33" s="4">
        <v>6049</v>
      </c>
      <c r="D33" s="10">
        <f t="shared" si="0"/>
        <v>2.6283658421068639</v>
      </c>
      <c r="E33" s="4">
        <v>2551</v>
      </c>
      <c r="F33" s="10">
        <f t="shared" si="4"/>
        <v>1.108441273469104</v>
      </c>
      <c r="G33" s="4">
        <v>27111</v>
      </c>
      <c r="H33" s="4">
        <v>2239</v>
      </c>
      <c r="I33" s="10">
        <f t="shared" si="1"/>
        <v>8.2586404042639519</v>
      </c>
      <c r="J33" s="4">
        <v>620</v>
      </c>
      <c r="K33" s="10">
        <f t="shared" si="3"/>
        <v>2.2868946184205674</v>
      </c>
      <c r="L33" s="10"/>
    </row>
    <row r="34" spans="1:12" x14ac:dyDescent="0.25">
      <c r="A34" t="s">
        <v>37</v>
      </c>
      <c r="B34" s="4">
        <v>148580</v>
      </c>
      <c r="C34" s="4">
        <v>12880</v>
      </c>
      <c r="D34" s="10">
        <f t="shared" si="0"/>
        <v>8.6687306501547994</v>
      </c>
      <c r="E34" s="4">
        <v>6862</v>
      </c>
      <c r="F34" s="10">
        <f t="shared" si="4"/>
        <v>4.6183874007268813</v>
      </c>
      <c r="G34" s="4">
        <v>29816</v>
      </c>
      <c r="H34" s="4">
        <v>4964</v>
      </c>
      <c r="I34" s="10">
        <f t="shared" si="1"/>
        <v>16.648779178964315</v>
      </c>
      <c r="J34" s="4">
        <v>1989</v>
      </c>
      <c r="K34" s="10">
        <f t="shared" si="3"/>
        <v>6.6709149449959764</v>
      </c>
      <c r="L34" s="10"/>
    </row>
    <row r="35" spans="1:12" x14ac:dyDescent="0.25">
      <c r="A35" t="s">
        <v>38</v>
      </c>
      <c r="B35" s="4">
        <v>121958</v>
      </c>
      <c r="C35" s="4">
        <v>21090</v>
      </c>
      <c r="D35" s="10">
        <f t="shared" si="0"/>
        <v>17.292838518178389</v>
      </c>
      <c r="E35" s="4">
        <v>10805</v>
      </c>
      <c r="F35" s="10">
        <f t="shared" si="4"/>
        <v>8.8596074058282355</v>
      </c>
      <c r="G35" s="4">
        <v>37712</v>
      </c>
      <c r="H35" s="4">
        <v>8513</v>
      </c>
      <c r="I35" s="10">
        <f t="shared" si="1"/>
        <v>22.573716588884174</v>
      </c>
      <c r="J35" s="4">
        <v>4078</v>
      </c>
      <c r="K35" s="10">
        <f t="shared" si="3"/>
        <v>10.813534153585065</v>
      </c>
      <c r="L35" s="10"/>
    </row>
    <row r="36" spans="1:12" x14ac:dyDescent="0.25">
      <c r="A36" t="s">
        <v>39</v>
      </c>
      <c r="B36" s="4">
        <v>90677</v>
      </c>
      <c r="C36" s="4">
        <v>25155</v>
      </c>
      <c r="D36" s="10">
        <f t="shared" si="0"/>
        <v>27.741323599148625</v>
      </c>
      <c r="E36" s="4">
        <v>12385</v>
      </c>
      <c r="F36" s="10">
        <f t="shared" si="4"/>
        <v>13.658369818145728</v>
      </c>
      <c r="G36" s="4">
        <v>34759</v>
      </c>
      <c r="H36" s="4">
        <v>10613</v>
      </c>
      <c r="I36" s="10">
        <f t="shared" si="1"/>
        <v>30.53309934117782</v>
      </c>
      <c r="J36" s="4">
        <v>5404</v>
      </c>
      <c r="K36" s="10">
        <f t="shared" si="3"/>
        <v>15.547052561926408</v>
      </c>
      <c r="L36" s="10"/>
    </row>
    <row r="37" spans="1:12" x14ac:dyDescent="0.25">
      <c r="A37" t="s">
        <v>40</v>
      </c>
      <c r="B37" s="4">
        <v>75451</v>
      </c>
      <c r="C37" s="4">
        <v>26408</v>
      </c>
      <c r="D37" s="10">
        <f t="shared" si="0"/>
        <v>35.000198804522142</v>
      </c>
      <c r="E37" s="4">
        <v>13197</v>
      </c>
      <c r="F37" s="10">
        <f t="shared" si="4"/>
        <v>17.490821857894527</v>
      </c>
      <c r="G37" s="4">
        <v>37700</v>
      </c>
      <c r="H37" s="4">
        <v>13824</v>
      </c>
      <c r="I37" s="10">
        <f t="shared" si="1"/>
        <v>36.668435013262602</v>
      </c>
      <c r="J37" s="4">
        <v>7061</v>
      </c>
      <c r="K37" s="10">
        <f t="shared" si="3"/>
        <v>18.72944297082228</v>
      </c>
      <c r="L37" s="10"/>
    </row>
    <row r="38" spans="1:12" x14ac:dyDescent="0.25">
      <c r="A38" t="s">
        <v>41</v>
      </c>
      <c r="B38" s="4">
        <v>183363</v>
      </c>
      <c r="C38" s="4">
        <v>80073</v>
      </c>
      <c r="D38" s="10">
        <f t="shared" si="0"/>
        <v>43.669115361332437</v>
      </c>
      <c r="E38" s="4">
        <v>44865</v>
      </c>
      <c r="F38" s="10">
        <f t="shared" si="4"/>
        <v>24.467858837388132</v>
      </c>
      <c r="G38" s="4">
        <v>116556</v>
      </c>
      <c r="H38" s="4">
        <v>54588</v>
      </c>
      <c r="I38" s="10">
        <f t="shared" si="1"/>
        <v>46.834139812622261</v>
      </c>
      <c r="J38" s="4">
        <v>30479</v>
      </c>
      <c r="K38" s="10">
        <f t="shared" si="3"/>
        <v>26.149661965064002</v>
      </c>
      <c r="L38" s="10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"/>
    </row>
  </sheetData>
  <mergeCells count="9">
    <mergeCell ref="B2:F2"/>
    <mergeCell ref="G2:K2"/>
    <mergeCell ref="O2:O3"/>
    <mergeCell ref="P2:Q3"/>
    <mergeCell ref="R2:S3"/>
    <mergeCell ref="C3:D3"/>
    <mergeCell ref="E3:F3"/>
    <mergeCell ref="H3:I3"/>
    <mergeCell ref="J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D18" sqref="D18"/>
    </sheetView>
  </sheetViews>
  <sheetFormatPr defaultRowHeight="15" x14ac:dyDescent="0.25"/>
  <cols>
    <col min="1" max="1" width="36.42578125" customWidth="1"/>
    <col min="2" max="12" width="10" customWidth="1"/>
    <col min="14" max="14" width="27.140625" customWidth="1"/>
    <col min="15" max="19" width="10" customWidth="1"/>
    <col min="20" max="20" width="9.7109375" customWidth="1"/>
  </cols>
  <sheetData>
    <row r="1" spans="1:19" ht="15" customHeight="1" x14ac:dyDescent="0.25">
      <c r="A1" s="1" t="s">
        <v>56</v>
      </c>
      <c r="N1" s="1" t="s">
        <v>57</v>
      </c>
      <c r="O1" s="1"/>
    </row>
    <row r="2" spans="1:19" x14ac:dyDescent="0.25">
      <c r="A2" s="6"/>
      <c r="B2" s="13" t="s">
        <v>7</v>
      </c>
      <c r="C2" s="13"/>
      <c r="D2" s="13"/>
      <c r="E2" s="13"/>
      <c r="F2" s="13"/>
      <c r="G2" s="13" t="s">
        <v>8</v>
      </c>
      <c r="H2" s="13"/>
      <c r="I2" s="13"/>
      <c r="J2" s="13"/>
      <c r="K2" s="13"/>
      <c r="L2" s="7"/>
      <c r="N2" s="6"/>
      <c r="O2" s="14" t="s">
        <v>9</v>
      </c>
      <c r="P2" s="14" t="s">
        <v>2</v>
      </c>
      <c r="Q2" s="14"/>
      <c r="R2" s="14" t="s">
        <v>10</v>
      </c>
      <c r="S2" s="14"/>
    </row>
    <row r="3" spans="1:19" ht="15" customHeight="1" x14ac:dyDescent="0.25">
      <c r="B3" s="8" t="s">
        <v>9</v>
      </c>
      <c r="C3" s="15" t="s">
        <v>2</v>
      </c>
      <c r="D3" s="15"/>
      <c r="E3" s="15" t="s">
        <v>3</v>
      </c>
      <c r="F3" s="15"/>
      <c r="G3" s="8" t="s">
        <v>9</v>
      </c>
      <c r="H3" s="15" t="s">
        <v>2</v>
      </c>
      <c r="I3" s="15"/>
      <c r="J3" s="15" t="s">
        <v>3</v>
      </c>
      <c r="K3" s="15"/>
      <c r="L3" s="9"/>
      <c r="N3" s="3"/>
      <c r="O3" s="15"/>
      <c r="P3" s="15"/>
      <c r="Q3" s="15"/>
      <c r="R3" s="15"/>
      <c r="S3" s="15"/>
    </row>
    <row r="4" spans="1:19" x14ac:dyDescent="0.25">
      <c r="A4" s="2"/>
      <c r="B4" s="2" t="s">
        <v>0</v>
      </c>
      <c r="C4" s="2" t="s">
        <v>0</v>
      </c>
      <c r="D4" s="2" t="s">
        <v>1</v>
      </c>
      <c r="E4" s="2" t="s">
        <v>0</v>
      </c>
      <c r="F4" s="2" t="s">
        <v>1</v>
      </c>
      <c r="G4" s="2" t="s">
        <v>0</v>
      </c>
      <c r="H4" s="2" t="s">
        <v>0</v>
      </c>
      <c r="I4" s="2" t="s">
        <v>1</v>
      </c>
      <c r="J4" s="2" t="s">
        <v>0</v>
      </c>
      <c r="K4" s="2" t="s">
        <v>1</v>
      </c>
      <c r="L4" s="3"/>
      <c r="N4" s="2"/>
      <c r="O4" s="2" t="s">
        <v>0</v>
      </c>
      <c r="P4" s="2" t="s">
        <v>0</v>
      </c>
      <c r="Q4" s="2" t="s">
        <v>1</v>
      </c>
      <c r="R4" s="2" t="s">
        <v>0</v>
      </c>
      <c r="S4" s="2" t="s">
        <v>1</v>
      </c>
    </row>
    <row r="5" spans="1:19" x14ac:dyDescent="0.25">
      <c r="N5" s="3"/>
      <c r="O5" s="3"/>
      <c r="P5" s="3"/>
      <c r="Q5" s="3"/>
      <c r="R5" s="3"/>
      <c r="S5" s="3"/>
    </row>
    <row r="6" spans="1:19" x14ac:dyDescent="0.25">
      <c r="A6" s="1" t="s">
        <v>9</v>
      </c>
      <c r="B6" s="4">
        <v>872906</v>
      </c>
      <c r="C6" s="4">
        <v>172338</v>
      </c>
      <c r="D6" s="10">
        <f>C6/B6*100</f>
        <v>19.743019294173713</v>
      </c>
      <c r="E6" s="4">
        <v>90861</v>
      </c>
      <c r="F6" s="10">
        <f>E6/B6*100</f>
        <v>10.40902456851024</v>
      </c>
      <c r="G6" s="4">
        <v>283978</v>
      </c>
      <c r="H6" s="4">
        <v>95258</v>
      </c>
      <c r="I6" s="10">
        <f>H6/G6*100</f>
        <v>33.544147786096104</v>
      </c>
      <c r="J6" s="4">
        <v>48930</v>
      </c>
      <c r="K6" s="10">
        <f>J6/G6*100</f>
        <v>17.23020797385713</v>
      </c>
      <c r="L6" s="10"/>
      <c r="N6" s="1" t="s">
        <v>9</v>
      </c>
      <c r="O6" s="4">
        <v>6144687</v>
      </c>
      <c r="P6" s="4">
        <v>6069994</v>
      </c>
      <c r="Q6" s="10">
        <f>P6/O6*100</f>
        <v>98.784429540511979</v>
      </c>
      <c r="R6" s="4">
        <v>5432463</v>
      </c>
      <c r="S6" s="10">
        <f>R6/O6*100</f>
        <v>88.409108551826961</v>
      </c>
    </row>
    <row r="7" spans="1:19" x14ac:dyDescent="0.25">
      <c r="A7" s="1"/>
      <c r="B7" s="4"/>
      <c r="C7" s="4"/>
      <c r="D7" s="10"/>
      <c r="E7" s="4"/>
      <c r="F7" s="10"/>
      <c r="G7" s="4"/>
      <c r="H7" s="4"/>
      <c r="I7" s="10"/>
      <c r="J7" s="4"/>
      <c r="O7" s="1"/>
      <c r="P7" s="4"/>
      <c r="Q7" s="4"/>
      <c r="R7" s="10"/>
      <c r="S7" s="4"/>
    </row>
    <row r="8" spans="1:19" x14ac:dyDescent="0.25">
      <c r="A8" s="1" t="s">
        <v>11</v>
      </c>
      <c r="B8" s="4"/>
      <c r="C8" s="4"/>
      <c r="D8" s="10"/>
      <c r="E8" s="4"/>
      <c r="F8" s="10"/>
      <c r="G8" s="4"/>
      <c r="H8" s="4"/>
      <c r="I8" s="10"/>
      <c r="J8" s="4"/>
      <c r="N8" s="1" t="s">
        <v>11</v>
      </c>
      <c r="O8" s="4"/>
      <c r="P8" s="4"/>
      <c r="R8" s="4"/>
    </row>
    <row r="9" spans="1:19" x14ac:dyDescent="0.25">
      <c r="A9" t="s">
        <v>12</v>
      </c>
      <c r="B9" s="4">
        <v>536735</v>
      </c>
      <c r="C9" s="4">
        <v>143046</v>
      </c>
      <c r="D9" s="10">
        <f t="shared" ref="D9:D38" si="0">C9/B9*100</f>
        <v>26.651140693265763</v>
      </c>
      <c r="E9" s="4">
        <v>71722</v>
      </c>
      <c r="F9" s="10">
        <f>E9/B9*100</f>
        <v>13.362646371114236</v>
      </c>
      <c r="G9" s="4">
        <v>195950</v>
      </c>
      <c r="H9" s="4">
        <v>76943</v>
      </c>
      <c r="I9" s="10">
        <f t="shared" ref="I9:I38" si="1">H9/G9*100</f>
        <v>39.266649655524368</v>
      </c>
      <c r="J9" s="4">
        <v>38412</v>
      </c>
      <c r="K9" s="10">
        <f>J9/G9*100</f>
        <v>19.602959938759888</v>
      </c>
      <c r="L9" s="10"/>
      <c r="N9" t="s">
        <v>12</v>
      </c>
      <c r="O9" s="4">
        <v>3211829</v>
      </c>
      <c r="P9" s="4">
        <v>3162983</v>
      </c>
      <c r="Q9" s="10">
        <f t="shared" ref="Q9" si="2">P9/O9*100</f>
        <v>98.479184290321811</v>
      </c>
      <c r="R9" s="4">
        <v>2999285</v>
      </c>
      <c r="S9" s="10">
        <f>R9/O9*100</f>
        <v>93.382462142287153</v>
      </c>
    </row>
    <row r="10" spans="1:19" x14ac:dyDescent="0.25">
      <c r="A10" t="s">
        <v>13</v>
      </c>
      <c r="B10" s="4">
        <v>336171</v>
      </c>
      <c r="C10" s="4">
        <v>29292</v>
      </c>
      <c r="D10" s="10">
        <f t="shared" si="0"/>
        <v>8.7134226331242139</v>
      </c>
      <c r="E10" s="4">
        <v>19139</v>
      </c>
      <c r="F10" s="10">
        <f>E10/B10*100</f>
        <v>5.6932335031873658</v>
      </c>
      <c r="G10" s="4">
        <v>88028</v>
      </c>
      <c r="H10" s="4">
        <v>18315</v>
      </c>
      <c r="I10" s="10">
        <f t="shared" si="1"/>
        <v>20.805879947289498</v>
      </c>
      <c r="J10" s="4">
        <v>10518</v>
      </c>
      <c r="K10" s="10">
        <f>J10/G10*100</f>
        <v>11.948470941064206</v>
      </c>
      <c r="L10" s="10"/>
      <c r="N10" t="s">
        <v>13</v>
      </c>
      <c r="O10" s="4">
        <v>2932858</v>
      </c>
      <c r="P10" s="4">
        <v>2907011</v>
      </c>
      <c r="Q10" s="10">
        <f>P10/O10*100</f>
        <v>99.118709463601718</v>
      </c>
      <c r="R10" s="4">
        <v>2433178</v>
      </c>
      <c r="S10" s="10">
        <f>R10/O10*100</f>
        <v>82.96269372741537</v>
      </c>
    </row>
    <row r="11" spans="1:19" x14ac:dyDescent="0.25">
      <c r="A11" s="1" t="s">
        <v>14</v>
      </c>
      <c r="B11" s="4"/>
      <c r="C11" s="4"/>
      <c r="D11" s="10"/>
      <c r="E11" s="4"/>
      <c r="F11" s="10"/>
      <c r="G11" s="4"/>
      <c r="H11" s="4"/>
      <c r="I11" s="10"/>
      <c r="J11" s="4"/>
      <c r="K11" s="10"/>
      <c r="L11" s="10"/>
      <c r="N11" s="1" t="s">
        <v>14</v>
      </c>
      <c r="O11" s="4"/>
      <c r="P11" s="4"/>
      <c r="R11" s="4"/>
    </row>
    <row r="12" spans="1:19" x14ac:dyDescent="0.25">
      <c r="A12" t="s">
        <v>15</v>
      </c>
      <c r="B12" s="4">
        <v>28366</v>
      </c>
      <c r="C12" s="4">
        <v>2234</v>
      </c>
      <c r="D12" s="10">
        <f t="shared" si="0"/>
        <v>7.8756257491362902</v>
      </c>
      <c r="E12" s="4">
        <v>124</v>
      </c>
      <c r="F12" s="10">
        <f>E12/B12*100</f>
        <v>0.43714305859127123</v>
      </c>
      <c r="G12" s="4">
        <v>3638</v>
      </c>
      <c r="H12" s="4">
        <v>393</v>
      </c>
      <c r="I12" s="10">
        <f t="shared" si="1"/>
        <v>10.80263881253436</v>
      </c>
      <c r="J12" s="4">
        <v>22</v>
      </c>
      <c r="K12" s="10">
        <f t="shared" ref="K12:K38" si="3">J12/G12*100</f>
        <v>0.60472787245739412</v>
      </c>
      <c r="L12" s="10"/>
      <c r="N12" t="s">
        <v>15</v>
      </c>
      <c r="O12" s="4">
        <v>529212</v>
      </c>
      <c r="P12" s="4">
        <v>527327</v>
      </c>
      <c r="Q12" s="10">
        <f>P12/O12*100</f>
        <v>99.643810042100327</v>
      </c>
      <c r="R12" s="4">
        <v>394386</v>
      </c>
      <c r="S12" s="10">
        <f>R12/O12*100</f>
        <v>74.52325344096505</v>
      </c>
    </row>
    <row r="13" spans="1:19" x14ac:dyDescent="0.25">
      <c r="A13" t="s">
        <v>16</v>
      </c>
      <c r="B13" s="4">
        <v>357435</v>
      </c>
      <c r="C13" s="4">
        <v>78365</v>
      </c>
      <c r="D13" s="10">
        <f t="shared" si="0"/>
        <v>21.924265950452529</v>
      </c>
      <c r="E13" s="4">
        <v>28698</v>
      </c>
      <c r="F13" s="10">
        <f>E13/B13*100</f>
        <v>8.0288723823912047</v>
      </c>
      <c r="G13" s="4">
        <v>106699</v>
      </c>
      <c r="H13" s="4">
        <v>39427</v>
      </c>
      <c r="I13" s="10">
        <f t="shared" si="1"/>
        <v>36.95161154275111</v>
      </c>
      <c r="J13" s="4">
        <v>13791</v>
      </c>
      <c r="K13" s="10">
        <f t="shared" si="3"/>
        <v>12.925144565553568</v>
      </c>
      <c r="L13" s="10"/>
      <c r="N13" t="s">
        <v>16</v>
      </c>
      <c r="O13" s="4">
        <v>2950550</v>
      </c>
      <c r="P13" s="4">
        <v>2937715</v>
      </c>
      <c r="Q13" s="10">
        <f>P13/O13*100</f>
        <v>99.564996356611474</v>
      </c>
      <c r="R13" s="4">
        <v>2667131</v>
      </c>
      <c r="S13" s="10">
        <f>R13/O13*100</f>
        <v>90.394367151886939</v>
      </c>
    </row>
    <row r="14" spans="1:19" x14ac:dyDescent="0.25">
      <c r="A14" t="s">
        <v>17</v>
      </c>
      <c r="B14" s="4">
        <v>448396</v>
      </c>
      <c r="C14" s="4">
        <v>91434</v>
      </c>
      <c r="D14" s="10">
        <f t="shared" si="0"/>
        <v>20.391350502680666</v>
      </c>
      <c r="E14" s="4">
        <v>61004</v>
      </c>
      <c r="F14" s="10">
        <f>E14/B14*100</f>
        <v>13.604938491868795</v>
      </c>
      <c r="G14" s="4">
        <v>162900</v>
      </c>
      <c r="H14" s="4">
        <v>55316</v>
      </c>
      <c r="I14" s="10">
        <f t="shared" si="1"/>
        <v>33.957028852056474</v>
      </c>
      <c r="J14" s="4">
        <v>34748</v>
      </c>
      <c r="K14" s="10">
        <f t="shared" si="3"/>
        <v>21.330877839165133</v>
      </c>
      <c r="L14" s="10"/>
      <c r="N14" t="s">
        <v>17</v>
      </c>
      <c r="O14" s="4">
        <v>2647155</v>
      </c>
      <c r="P14" s="4">
        <v>2604952</v>
      </c>
      <c r="Q14" s="10">
        <f>P14/O14*100</f>
        <v>98.405722369865003</v>
      </c>
      <c r="R14" s="4">
        <v>2370946</v>
      </c>
      <c r="S14" s="10">
        <f>R14/O14*100</f>
        <v>89.565816886430909</v>
      </c>
    </row>
    <row r="15" spans="1:19" x14ac:dyDescent="0.25">
      <c r="A15" t="s">
        <v>18</v>
      </c>
      <c r="B15" s="4">
        <v>38709</v>
      </c>
      <c r="C15" s="4">
        <v>305</v>
      </c>
      <c r="D15" s="10">
        <f t="shared" si="0"/>
        <v>0.78793045544963713</v>
      </c>
      <c r="E15" s="4">
        <v>1035</v>
      </c>
      <c r="F15" s="10">
        <f>E15/B15*100</f>
        <v>2.6737967914438503</v>
      </c>
      <c r="G15" s="4">
        <v>10741</v>
      </c>
      <c r="H15" s="4">
        <v>122</v>
      </c>
      <c r="I15" s="10">
        <f t="shared" si="1"/>
        <v>1.1358346522670142</v>
      </c>
      <c r="J15" s="4">
        <v>369</v>
      </c>
      <c r="K15" s="10">
        <f t="shared" si="3"/>
        <v>3.4354343171026902</v>
      </c>
      <c r="L15" s="10"/>
      <c r="N15" t="s">
        <v>18</v>
      </c>
      <c r="O15" s="4">
        <v>17770</v>
      </c>
      <c r="P15" s="4">
        <v>0</v>
      </c>
      <c r="Q15" s="10">
        <f>P15/O15*100</f>
        <v>0</v>
      </c>
      <c r="R15" s="4">
        <v>0</v>
      </c>
      <c r="S15" s="10">
        <f>R15/O15*100</f>
        <v>0</v>
      </c>
    </row>
    <row r="16" spans="1:19" x14ac:dyDescent="0.25">
      <c r="A16" s="1" t="s">
        <v>19</v>
      </c>
      <c r="B16" s="4"/>
      <c r="C16" s="4"/>
      <c r="D16" s="10"/>
      <c r="E16" s="4"/>
      <c r="F16" s="10"/>
      <c r="G16" s="4"/>
      <c r="H16" s="4"/>
      <c r="I16" s="10"/>
      <c r="J16" s="4"/>
      <c r="K16" s="10"/>
      <c r="L16" s="10"/>
      <c r="N16" s="1" t="s">
        <v>19</v>
      </c>
      <c r="O16" s="4"/>
      <c r="P16" s="4"/>
      <c r="R16" s="4"/>
    </row>
    <row r="17" spans="1:19" x14ac:dyDescent="0.25">
      <c r="A17" t="s">
        <v>20</v>
      </c>
      <c r="B17" s="4">
        <v>158523</v>
      </c>
      <c r="C17" s="4">
        <v>24012</v>
      </c>
      <c r="D17" s="10">
        <f t="shared" si="0"/>
        <v>15.147328778789198</v>
      </c>
      <c r="E17" s="4">
        <v>13221</v>
      </c>
      <c r="F17" s="10">
        <f>E17/B17*100</f>
        <v>8.3401146836736615</v>
      </c>
      <c r="G17" s="4">
        <v>37181</v>
      </c>
      <c r="H17" s="4">
        <v>10599</v>
      </c>
      <c r="I17" s="10">
        <f t="shared" si="1"/>
        <v>28.506495252951776</v>
      </c>
      <c r="J17" s="4">
        <v>5223</v>
      </c>
      <c r="K17" s="10">
        <f t="shared" si="3"/>
        <v>14.047497377692908</v>
      </c>
      <c r="L17" s="10"/>
      <c r="N17" t="s">
        <v>20</v>
      </c>
      <c r="O17" s="4">
        <v>1309541</v>
      </c>
      <c r="P17" s="4">
        <v>1295581</v>
      </c>
      <c r="Q17" s="10">
        <f>P17/O17*100</f>
        <v>98.93397763033002</v>
      </c>
      <c r="R17" s="4">
        <v>1187664</v>
      </c>
      <c r="S17" s="10">
        <f>R17/O17*100</f>
        <v>90.693151264450677</v>
      </c>
    </row>
    <row r="18" spans="1:19" x14ac:dyDescent="0.25">
      <c r="A18" t="s">
        <v>21</v>
      </c>
      <c r="B18" s="4">
        <v>668771</v>
      </c>
      <c r="C18" s="4">
        <v>142897</v>
      </c>
      <c r="D18" s="10">
        <f t="shared" si="0"/>
        <v>21.367104733907421</v>
      </c>
      <c r="E18" s="4">
        <v>76686</v>
      </c>
      <c r="F18" s="10">
        <f>E18/B18*100</f>
        <v>11.466705344579834</v>
      </c>
      <c r="G18" s="4">
        <v>239325</v>
      </c>
      <c r="H18" s="4">
        <v>83145</v>
      </c>
      <c r="I18" s="10">
        <f t="shared" si="1"/>
        <v>34.74146035725478</v>
      </c>
      <c r="J18" s="4">
        <v>43333</v>
      </c>
      <c r="K18" s="10">
        <f t="shared" si="3"/>
        <v>18.106340750026114</v>
      </c>
      <c r="L18" s="10"/>
      <c r="N18" t="s">
        <v>21</v>
      </c>
      <c r="O18" s="4">
        <v>4255125</v>
      </c>
      <c r="P18" s="4">
        <v>4197747</v>
      </c>
      <c r="Q18" s="10">
        <f>P18/O18*100</f>
        <v>98.65155547721865</v>
      </c>
      <c r="R18" s="4">
        <v>3796493</v>
      </c>
      <c r="S18" s="10">
        <f>R18/O18*100</f>
        <v>89.221656238065862</v>
      </c>
    </row>
    <row r="19" spans="1:19" x14ac:dyDescent="0.25">
      <c r="A19" t="s">
        <v>22</v>
      </c>
      <c r="B19" s="4">
        <v>45612</v>
      </c>
      <c r="C19" s="4">
        <v>5429</v>
      </c>
      <c r="D19" s="10">
        <f t="shared" si="0"/>
        <v>11.902569499254582</v>
      </c>
      <c r="E19" s="4">
        <v>954</v>
      </c>
      <c r="F19" s="10">
        <f>E19/B19*100</f>
        <v>2.0915548539857931</v>
      </c>
      <c r="G19" s="4">
        <v>7472</v>
      </c>
      <c r="H19" s="4">
        <v>1514</v>
      </c>
      <c r="I19" s="10">
        <f t="shared" si="1"/>
        <v>20.262312633832977</v>
      </c>
      <c r="J19" s="4">
        <v>374</v>
      </c>
      <c r="K19" s="10">
        <f t="shared" si="3"/>
        <v>5.0053533190578161</v>
      </c>
      <c r="L19" s="10"/>
      <c r="N19" t="s">
        <v>22</v>
      </c>
      <c r="O19" s="4">
        <v>580021</v>
      </c>
      <c r="P19" s="4">
        <v>576666</v>
      </c>
      <c r="Q19" s="10">
        <f>P19/O19*100</f>
        <v>99.421572667196529</v>
      </c>
      <c r="R19" s="4">
        <v>448306</v>
      </c>
      <c r="S19" s="10">
        <f>R19/O19*100</f>
        <v>77.291339451502623</v>
      </c>
    </row>
    <row r="20" spans="1:19" x14ac:dyDescent="0.25">
      <c r="A20" s="1" t="s">
        <v>23</v>
      </c>
      <c r="B20" s="4"/>
      <c r="C20" s="4"/>
      <c r="D20" s="10"/>
      <c r="E20" s="4"/>
      <c r="F20" s="10"/>
      <c r="G20" s="4"/>
      <c r="H20" s="4"/>
      <c r="I20" s="10"/>
      <c r="J20" s="4"/>
      <c r="K20" s="10"/>
      <c r="L20" s="10"/>
      <c r="N20" s="5"/>
      <c r="O20" s="5"/>
      <c r="P20" s="5"/>
      <c r="Q20" s="5"/>
      <c r="R20" s="5"/>
      <c r="S20" s="5"/>
    </row>
    <row r="21" spans="1:19" x14ac:dyDescent="0.25">
      <c r="A21" t="s">
        <v>24</v>
      </c>
      <c r="B21" s="4">
        <v>60010</v>
      </c>
      <c r="C21" s="4">
        <v>17786</v>
      </c>
      <c r="D21" s="10">
        <f t="shared" si="0"/>
        <v>29.638393601066486</v>
      </c>
      <c r="E21" s="4">
        <v>4384</v>
      </c>
      <c r="F21" s="10">
        <f>E21/B21*100</f>
        <v>7.3054490918180308</v>
      </c>
      <c r="G21" s="4">
        <v>20824</v>
      </c>
      <c r="H21" s="4">
        <v>8103</v>
      </c>
      <c r="I21" s="10">
        <f t="shared" si="1"/>
        <v>38.911832500960429</v>
      </c>
      <c r="J21" s="4">
        <v>2482</v>
      </c>
      <c r="K21" s="10">
        <f t="shared" si="3"/>
        <v>11.91893968497887</v>
      </c>
      <c r="L21" s="10"/>
    </row>
    <row r="22" spans="1:19" x14ac:dyDescent="0.25">
      <c r="A22" t="s">
        <v>25</v>
      </c>
      <c r="B22" s="4">
        <v>27617</v>
      </c>
      <c r="C22" s="4">
        <v>6731</v>
      </c>
      <c r="D22" s="10">
        <f t="shared" si="0"/>
        <v>24.372669008219574</v>
      </c>
      <c r="E22" s="4">
        <v>3404</v>
      </c>
      <c r="F22" s="10">
        <f t="shared" ref="F22:F38" si="4">E22/B22*100</f>
        <v>12.325741391172103</v>
      </c>
      <c r="G22" s="4">
        <v>18481</v>
      </c>
      <c r="H22" s="4">
        <v>6593</v>
      </c>
      <c r="I22" s="10">
        <f t="shared" si="1"/>
        <v>35.674476489367457</v>
      </c>
      <c r="J22" s="4">
        <v>3274</v>
      </c>
      <c r="K22" s="10">
        <f t="shared" si="3"/>
        <v>17.715491585953142</v>
      </c>
      <c r="L22" s="10"/>
    </row>
    <row r="23" spans="1:19" x14ac:dyDescent="0.25">
      <c r="A23" t="s">
        <v>26</v>
      </c>
      <c r="B23" s="4">
        <v>111426</v>
      </c>
      <c r="C23" s="4">
        <v>37872</v>
      </c>
      <c r="D23" s="10">
        <f t="shared" si="0"/>
        <v>33.988476657153626</v>
      </c>
      <c r="E23" s="4">
        <v>16331</v>
      </c>
      <c r="F23" s="10">
        <f t="shared" si="4"/>
        <v>14.656363864807137</v>
      </c>
      <c r="G23" s="4">
        <v>21306</v>
      </c>
      <c r="H23" s="4">
        <v>9266</v>
      </c>
      <c r="I23" s="10">
        <f t="shared" si="1"/>
        <v>43.490096686379424</v>
      </c>
      <c r="J23" s="4">
        <v>4448</v>
      </c>
      <c r="K23" s="10">
        <f t="shared" si="3"/>
        <v>20.876748333802688</v>
      </c>
      <c r="L23" s="10"/>
    </row>
    <row r="24" spans="1:19" x14ac:dyDescent="0.25">
      <c r="A24" t="s">
        <v>27</v>
      </c>
      <c r="B24" s="4">
        <v>128332</v>
      </c>
      <c r="C24" s="4">
        <v>16525</v>
      </c>
      <c r="D24" s="10">
        <f t="shared" si="0"/>
        <v>12.87675716111336</v>
      </c>
      <c r="E24" s="4">
        <v>9728</v>
      </c>
      <c r="F24" s="10">
        <f t="shared" si="4"/>
        <v>7.5803384970233454</v>
      </c>
      <c r="G24" s="4">
        <v>123213</v>
      </c>
      <c r="H24" s="4">
        <v>30124</v>
      </c>
      <c r="I24" s="10">
        <f t="shared" si="1"/>
        <v>24.448718885182569</v>
      </c>
      <c r="J24" s="4">
        <v>16968</v>
      </c>
      <c r="K24" s="10">
        <f t="shared" si="3"/>
        <v>13.771274135034453</v>
      </c>
      <c r="L24" s="10"/>
    </row>
    <row r="25" spans="1:19" x14ac:dyDescent="0.25">
      <c r="A25" t="s">
        <v>28</v>
      </c>
      <c r="B25" s="4">
        <v>34419</v>
      </c>
      <c r="C25" s="4">
        <v>6605</v>
      </c>
      <c r="D25" s="10">
        <f t="shared" si="0"/>
        <v>19.189982277230598</v>
      </c>
      <c r="E25" s="4">
        <v>4716</v>
      </c>
      <c r="F25" s="10">
        <f t="shared" si="4"/>
        <v>13.701734507103636</v>
      </c>
      <c r="G25" s="4">
        <v>6252</v>
      </c>
      <c r="H25" s="4">
        <v>1863</v>
      </c>
      <c r="I25" s="10">
        <f t="shared" si="1"/>
        <v>29.798464491362765</v>
      </c>
      <c r="J25" s="4">
        <v>937</v>
      </c>
      <c r="K25" s="10">
        <f t="shared" si="3"/>
        <v>14.987204094689698</v>
      </c>
      <c r="L25" s="10"/>
    </row>
    <row r="26" spans="1:19" x14ac:dyDescent="0.25">
      <c r="A26" t="s">
        <v>29</v>
      </c>
      <c r="B26" s="4">
        <v>48796</v>
      </c>
      <c r="C26" s="4">
        <v>14795</v>
      </c>
      <c r="D26" s="10">
        <f t="shared" si="0"/>
        <v>30.320108205590625</v>
      </c>
      <c r="E26" s="4">
        <v>7150</v>
      </c>
      <c r="F26" s="10">
        <f t="shared" si="4"/>
        <v>14.652840396753833</v>
      </c>
      <c r="G26" s="4">
        <v>5523</v>
      </c>
      <c r="H26" s="4">
        <v>2061</v>
      </c>
      <c r="I26" s="10">
        <f t="shared" si="1"/>
        <v>37.316675719717544</v>
      </c>
      <c r="J26" s="4">
        <v>1217</v>
      </c>
      <c r="K26" s="10">
        <f t="shared" si="3"/>
        <v>22.035125837407207</v>
      </c>
      <c r="L26" s="10"/>
    </row>
    <row r="27" spans="1:19" x14ac:dyDescent="0.25">
      <c r="A27" t="s">
        <v>30</v>
      </c>
      <c r="B27" s="4">
        <v>8331</v>
      </c>
      <c r="C27" s="4">
        <v>1315</v>
      </c>
      <c r="D27" s="10">
        <f t="shared" si="0"/>
        <v>15.7844196374985</v>
      </c>
      <c r="E27" s="4">
        <v>794</v>
      </c>
      <c r="F27" s="10">
        <f t="shared" si="4"/>
        <v>9.530668587204417</v>
      </c>
      <c r="G27" s="4">
        <v>3227</v>
      </c>
      <c r="H27" s="4">
        <v>983</v>
      </c>
      <c r="I27" s="10">
        <f t="shared" si="1"/>
        <v>30.461729160210719</v>
      </c>
      <c r="J27" s="4">
        <v>448</v>
      </c>
      <c r="K27" s="10">
        <f t="shared" si="3"/>
        <v>13.882863340563992</v>
      </c>
      <c r="L27" s="10"/>
    </row>
    <row r="28" spans="1:19" x14ac:dyDescent="0.25">
      <c r="A28" t="s">
        <v>31</v>
      </c>
      <c r="B28" s="4">
        <v>180230</v>
      </c>
      <c r="C28" s="4">
        <v>40279</v>
      </c>
      <c r="D28" s="10">
        <f t="shared" si="0"/>
        <v>22.348665593963268</v>
      </c>
      <c r="E28" s="4">
        <v>25574</v>
      </c>
      <c r="F28" s="10">
        <f t="shared" si="4"/>
        <v>14.189646562725406</v>
      </c>
      <c r="G28" s="4">
        <v>39476</v>
      </c>
      <c r="H28" s="4">
        <v>15042</v>
      </c>
      <c r="I28" s="10">
        <f t="shared" si="1"/>
        <v>38.104164555679397</v>
      </c>
      <c r="J28" s="4">
        <v>7865</v>
      </c>
      <c r="K28" s="10">
        <f t="shared" si="3"/>
        <v>19.92349782146114</v>
      </c>
      <c r="L28" s="10"/>
    </row>
    <row r="29" spans="1:19" x14ac:dyDescent="0.25">
      <c r="A29" t="s">
        <v>32</v>
      </c>
      <c r="B29" s="4">
        <v>120187</v>
      </c>
      <c r="C29" s="4">
        <v>21470</v>
      </c>
      <c r="D29" s="10">
        <f t="shared" si="0"/>
        <v>17.863828866682752</v>
      </c>
      <c r="E29" s="4">
        <v>12261</v>
      </c>
      <c r="F29" s="10">
        <f t="shared" si="4"/>
        <v>10.201602502766523</v>
      </c>
      <c r="G29" s="4">
        <v>27892</v>
      </c>
      <c r="H29" s="4">
        <v>16502</v>
      </c>
      <c r="I29" s="10">
        <f t="shared" si="1"/>
        <v>59.163917969310198</v>
      </c>
      <c r="J29" s="4">
        <v>8781</v>
      </c>
      <c r="K29" s="10">
        <f t="shared" si="3"/>
        <v>31.482145418041014</v>
      </c>
      <c r="L29" s="10"/>
    </row>
    <row r="30" spans="1:19" x14ac:dyDescent="0.25">
      <c r="A30" t="s">
        <v>33</v>
      </c>
      <c r="B30" s="4">
        <v>91373</v>
      </c>
      <c r="C30" s="4">
        <v>7465</v>
      </c>
      <c r="D30" s="10">
        <f>C30/B30*100</f>
        <v>8.1698094623138129</v>
      </c>
      <c r="E30" s="4">
        <v>5197</v>
      </c>
      <c r="F30" s="10">
        <f>E30/B30*100</f>
        <v>5.6876757904413777</v>
      </c>
      <c r="G30" s="4">
        <v>17763</v>
      </c>
      <c r="H30" s="4">
        <v>4718</v>
      </c>
      <c r="I30" s="10">
        <f>H30/G30*100</f>
        <v>26.560828688847604</v>
      </c>
      <c r="J30" s="4">
        <v>2509</v>
      </c>
      <c r="K30" s="10">
        <f>J30/G30*100</f>
        <v>14.124866295107807</v>
      </c>
      <c r="L30" s="10"/>
    </row>
    <row r="31" spans="1:19" x14ac:dyDescent="0.25">
      <c r="A31" t="s">
        <v>34</v>
      </c>
      <c r="B31" s="4">
        <v>62185</v>
      </c>
      <c r="C31" s="4">
        <v>1495</v>
      </c>
      <c r="D31" s="10">
        <f>C31/B31*100</f>
        <v>2.4041167484119965</v>
      </c>
      <c r="E31" s="4">
        <v>1322</v>
      </c>
      <c r="F31" s="10">
        <f>E31/B31*100</f>
        <v>2.1259146096325483</v>
      </c>
      <c r="G31" s="4">
        <v>21</v>
      </c>
      <c r="H31" s="4">
        <v>3</v>
      </c>
      <c r="I31" s="10">
        <f>H31/G31*100</f>
        <v>14.285714285714285</v>
      </c>
      <c r="J31" s="4">
        <v>1</v>
      </c>
      <c r="K31" s="10">
        <f>J31/G31*100</f>
        <v>4.7619047619047619</v>
      </c>
      <c r="L31" s="10"/>
    </row>
    <row r="32" spans="1:19" x14ac:dyDescent="0.25">
      <c r="A32" s="1" t="s">
        <v>35</v>
      </c>
      <c r="B32" s="4"/>
      <c r="C32" s="4"/>
      <c r="D32" s="10"/>
      <c r="E32" s="4"/>
      <c r="F32" s="10"/>
      <c r="G32" s="4"/>
      <c r="H32" s="4"/>
      <c r="I32" s="10"/>
      <c r="J32" s="4"/>
      <c r="K32" s="10"/>
      <c r="L32" s="10"/>
    </row>
    <row r="33" spans="1:12" x14ac:dyDescent="0.25">
      <c r="A33" t="s">
        <v>36</v>
      </c>
      <c r="B33" s="4">
        <v>244527</v>
      </c>
      <c r="C33" s="4">
        <v>6936</v>
      </c>
      <c r="D33" s="10">
        <f t="shared" si="0"/>
        <v>2.8364965831994016</v>
      </c>
      <c r="E33" s="4">
        <v>2981</v>
      </c>
      <c r="F33" s="10">
        <f t="shared" si="4"/>
        <v>1.2190882806397658</v>
      </c>
      <c r="G33" s="4">
        <v>24352</v>
      </c>
      <c r="H33" s="4">
        <v>2231</v>
      </c>
      <c r="I33" s="10">
        <f t="shared" si="1"/>
        <v>9.1614651773981599</v>
      </c>
      <c r="J33" s="4">
        <v>633</v>
      </c>
      <c r="K33" s="10">
        <f t="shared" si="3"/>
        <v>2.5993758212877793</v>
      </c>
      <c r="L33" s="10"/>
    </row>
    <row r="34" spans="1:12" x14ac:dyDescent="0.25">
      <c r="A34" t="s">
        <v>37</v>
      </c>
      <c r="B34" s="4">
        <v>148476</v>
      </c>
      <c r="C34" s="4">
        <v>13624</v>
      </c>
      <c r="D34" s="10">
        <f t="shared" si="0"/>
        <v>9.1758937471375841</v>
      </c>
      <c r="E34" s="4">
        <v>6915</v>
      </c>
      <c r="F34" s="10">
        <f t="shared" si="4"/>
        <v>4.6573183544815322</v>
      </c>
      <c r="G34" s="4">
        <v>28417</v>
      </c>
      <c r="H34" s="4">
        <v>4687</v>
      </c>
      <c r="I34" s="10">
        <f t="shared" si="1"/>
        <v>16.493648168349932</v>
      </c>
      <c r="J34" s="4">
        <v>1790</v>
      </c>
      <c r="K34" s="10">
        <f t="shared" si="3"/>
        <v>6.2990463454974135</v>
      </c>
      <c r="L34" s="10"/>
    </row>
    <row r="35" spans="1:12" x14ac:dyDescent="0.25">
      <c r="A35" t="s">
        <v>38</v>
      </c>
      <c r="B35" s="4">
        <v>125225</v>
      </c>
      <c r="C35" s="4">
        <v>21793</v>
      </c>
      <c r="D35" s="10">
        <f t="shared" si="0"/>
        <v>17.403074465961268</v>
      </c>
      <c r="E35" s="4">
        <v>11159</v>
      </c>
      <c r="F35" s="10">
        <f t="shared" si="4"/>
        <v>8.911159912158114</v>
      </c>
      <c r="G35" s="4">
        <v>39440</v>
      </c>
      <c r="H35" s="4">
        <v>8883</v>
      </c>
      <c r="I35" s="10">
        <f t="shared" si="1"/>
        <v>22.522819472616636</v>
      </c>
      <c r="J35" s="4">
        <v>4147</v>
      </c>
      <c r="K35" s="10">
        <f t="shared" si="3"/>
        <v>10.514705882352942</v>
      </c>
      <c r="L35" s="10"/>
    </row>
    <row r="36" spans="1:12" x14ac:dyDescent="0.25">
      <c r="A36" t="s">
        <v>39</v>
      </c>
      <c r="B36" s="4">
        <v>97665</v>
      </c>
      <c r="C36" s="4">
        <v>26833</v>
      </c>
      <c r="D36" s="10">
        <f t="shared" si="0"/>
        <v>27.474530282086722</v>
      </c>
      <c r="E36" s="4">
        <v>13659</v>
      </c>
      <c r="F36" s="10">
        <f t="shared" si="4"/>
        <v>13.985562893564737</v>
      </c>
      <c r="G36" s="4">
        <v>38449</v>
      </c>
      <c r="H36" s="4">
        <v>11753</v>
      </c>
      <c r="I36" s="10">
        <f t="shared" si="1"/>
        <v>30.567765091419801</v>
      </c>
      <c r="J36" s="4">
        <v>5975</v>
      </c>
      <c r="K36" s="10">
        <f t="shared" si="3"/>
        <v>15.540066061536063</v>
      </c>
      <c r="L36" s="10"/>
    </row>
    <row r="37" spans="1:12" x14ac:dyDescent="0.25">
      <c r="A37" t="s">
        <v>40</v>
      </c>
      <c r="B37" s="4">
        <v>77778</v>
      </c>
      <c r="C37" s="4">
        <v>27015</v>
      </c>
      <c r="D37" s="10">
        <f t="shared" si="0"/>
        <v>34.733472190079453</v>
      </c>
      <c r="E37" s="4">
        <v>13763</v>
      </c>
      <c r="F37" s="10">
        <f t="shared" si="4"/>
        <v>17.695235156470982</v>
      </c>
      <c r="G37" s="4">
        <v>39270</v>
      </c>
      <c r="H37" s="4">
        <v>14574</v>
      </c>
      <c r="I37" s="10">
        <f t="shared" si="1"/>
        <v>37.112299465240639</v>
      </c>
      <c r="J37" s="4">
        <v>7501</v>
      </c>
      <c r="K37" s="10">
        <f t="shared" si="3"/>
        <v>19.101094983447926</v>
      </c>
      <c r="L37" s="10"/>
    </row>
    <row r="38" spans="1:12" x14ac:dyDescent="0.25">
      <c r="A38" t="s">
        <v>41</v>
      </c>
      <c r="B38" s="4">
        <v>179235</v>
      </c>
      <c r="C38" s="4">
        <v>76137</v>
      </c>
      <c r="D38" s="10">
        <f t="shared" si="0"/>
        <v>42.478868524562721</v>
      </c>
      <c r="E38" s="4">
        <v>42384</v>
      </c>
      <c r="F38" s="10">
        <f t="shared" si="4"/>
        <v>23.64716712695623</v>
      </c>
      <c r="G38" s="4">
        <v>114050</v>
      </c>
      <c r="H38" s="4">
        <v>53130</v>
      </c>
      <c r="I38" s="10">
        <f t="shared" si="1"/>
        <v>46.584831214379655</v>
      </c>
      <c r="J38" s="4">
        <v>28884</v>
      </c>
      <c r="K38" s="10">
        <f t="shared" si="3"/>
        <v>25.325734327049538</v>
      </c>
      <c r="L38" s="10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"/>
    </row>
  </sheetData>
  <mergeCells count="9">
    <mergeCell ref="B2:F2"/>
    <mergeCell ref="G2:K2"/>
    <mergeCell ref="O2:O3"/>
    <mergeCell ref="P2:Q3"/>
    <mergeCell ref="R2:S3"/>
    <mergeCell ref="C3:D3"/>
    <mergeCell ref="E3:F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premies</vt:lpstr>
      <vt:lpstr>kenmerken 2011</vt:lpstr>
      <vt:lpstr>kenmerken 2012</vt:lpstr>
      <vt:lpstr>kenmerken 2013</vt:lpstr>
      <vt:lpstr>kenmerken 2014</vt:lpstr>
      <vt:lpstr>kenmerken 2015</vt:lpstr>
      <vt:lpstr>Toelichting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Pouwels-Urlings, N.M.A.</dc:creator>
  <cp:lastModifiedBy>Hakkenes-Tuinman, mevr. dr. A.E.</cp:lastModifiedBy>
  <dcterms:created xsi:type="dcterms:W3CDTF">2017-06-14T14:30:55Z</dcterms:created>
  <dcterms:modified xsi:type="dcterms:W3CDTF">2017-07-06T12:50:01Z</dcterms:modified>
</cp:coreProperties>
</file>