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4370"/>
  </bookViews>
  <sheets>
    <sheet name="Tabel 1" sheetId="1" r:id="rId1"/>
    <sheet name="Toelichting" sheetId="4" r:id="rId2"/>
  </sheets>
  <calcPr calcId="145621"/>
</workbook>
</file>

<file path=xl/calcChain.xml><?xml version="1.0" encoding="utf-8"?>
<calcChain xmlns="http://schemas.openxmlformats.org/spreadsheetml/2006/main">
  <c r="D8" i="1" l="1"/>
  <c r="E8" i="1"/>
  <c r="F8" i="1"/>
  <c r="G8" i="1"/>
  <c r="H8" i="1"/>
  <c r="I8" i="1"/>
  <c r="J8" i="1"/>
  <c r="K8" i="1"/>
  <c r="L8" i="1"/>
  <c r="M8" i="1"/>
  <c r="C8" i="1"/>
  <c r="D38" i="1"/>
  <c r="E38" i="1"/>
  <c r="F38" i="1"/>
  <c r="G38" i="1"/>
  <c r="H38" i="1"/>
  <c r="I38" i="1"/>
  <c r="J38" i="1"/>
  <c r="K38" i="1"/>
  <c r="L38" i="1"/>
  <c r="M38" i="1"/>
  <c r="C38" i="1"/>
  <c r="D32" i="1"/>
  <c r="E32" i="1"/>
  <c r="F32" i="1"/>
  <c r="G32" i="1"/>
  <c r="H32" i="1"/>
  <c r="I32" i="1"/>
  <c r="J32" i="1"/>
  <c r="K32" i="1"/>
  <c r="L32" i="1"/>
  <c r="M32" i="1"/>
  <c r="C32" i="1"/>
  <c r="D26" i="1"/>
  <c r="E26" i="1"/>
  <c r="F26" i="1"/>
  <c r="G26" i="1"/>
  <c r="H26" i="1"/>
  <c r="I26" i="1"/>
  <c r="J26" i="1"/>
  <c r="K26" i="1"/>
  <c r="L26" i="1"/>
  <c r="M26" i="1"/>
  <c r="C26" i="1"/>
  <c r="D20" i="1"/>
  <c r="E20" i="1"/>
  <c r="F20" i="1"/>
  <c r="G20" i="1"/>
  <c r="H20" i="1"/>
  <c r="I20" i="1"/>
  <c r="J20" i="1"/>
  <c r="K20" i="1"/>
  <c r="L20" i="1"/>
  <c r="M20" i="1"/>
  <c r="C20" i="1"/>
  <c r="D14" i="1"/>
  <c r="E14" i="1"/>
  <c r="F14" i="1"/>
  <c r="G14" i="1"/>
  <c r="H14" i="1"/>
  <c r="I14" i="1"/>
  <c r="J14" i="1"/>
  <c r="K14" i="1"/>
  <c r="L14" i="1"/>
  <c r="M14" i="1"/>
  <c r="C14" i="1"/>
</calcChain>
</file>

<file path=xl/sharedStrings.xml><?xml version="1.0" encoding="utf-8"?>
<sst xmlns="http://schemas.openxmlformats.org/spreadsheetml/2006/main" count="60" uniqueCount="35">
  <si>
    <t>Kilometer per inwoner</t>
  </si>
  <si>
    <t>18 tot 30 jaar</t>
  </si>
  <si>
    <t>30 tot 50 jaar</t>
  </si>
  <si>
    <t>50 tot 65 jaar</t>
  </si>
  <si>
    <t>65 tot 75 jaar</t>
  </si>
  <si>
    <t>75 jaar en ouder</t>
  </si>
  <si>
    <t>Totaal 18 jaar en ouder</t>
  </si>
  <si>
    <t>* De bevolking en het aantal personenauto's zijn gebaseerd op 1 januari in het jaar erna.</t>
  </si>
  <si>
    <t>Personenauto's *</t>
  </si>
  <si>
    <t>Bevolking *</t>
  </si>
  <si>
    <t xml:space="preserve">Personenauto's per 1000 inwoners </t>
  </si>
  <si>
    <t>Kilometers (x miljoen)</t>
  </si>
  <si>
    <t>Personenautobezit en gebruik naar leeftijd eigenaar</t>
  </si>
  <si>
    <t>Personenauto's die slechts een deel van het jaar actief zijn op het wegennet, zoals nieuwe of geïmporteerde voertuigen en voertuigen die gedurende het jaar zijn gesloopt of geëxporteerd.</t>
  </si>
  <si>
    <t>Uit de Basisregistratie Personen (BRP) leidt CBS informatie af over de omvang en samenstelling van de bevolking op 1 januari.</t>
  </si>
  <si>
    <t>Daarnaast wordt uit de BRP informatie afgeleid over de veranderingen die van jaar op jaar optreden in de omvang en samenstelling van de bevolking door geboorte, sterfte en migratie.</t>
  </si>
  <si>
    <t xml:space="preserve">Deze tabel gaat uit van de bevolking van 18 jaar en ouder. </t>
  </si>
  <si>
    <t xml:space="preserve">Voor deze tabel zijn data gebruikt van de CBS-statistieken Bevolking, Motorvoertuigenpark en Verkeersprestaties. </t>
  </si>
  <si>
    <t>Het motorvoertuigenpark is gebaseerd op integrale gegevens uit de basisregistratie voertuigen van RDW (Dienst Wegverkeer).</t>
  </si>
  <si>
    <t>RDW is een publieke dienstverlener met registratie van voertuigen als wettelijke taak.</t>
  </si>
  <si>
    <t>Met behulp van deze registratie worden tellingen gemaakt van alle voertuigen met actuele, houderschapsplichtige kentekens die op 1 januari van elk jaar in het kentekenbestand voorkomen.</t>
  </si>
  <si>
    <t>Uit dit bestand zijn voor dit onderzoek de kentekens van personenauto's geselecteerd die op naam staan van een natuurlijk persoon (particulieren, inclusief eenmanszaken).</t>
  </si>
  <si>
    <t xml:space="preserve">Leaseauto's en andere auto's van bedrijven zijn hierbij niet inbegrepen. </t>
  </si>
  <si>
    <t>Aan de kentekens van de geselecteerde personenauto's zijn de verkeersprestaties (afgelegde kilometers) toegevoegd.</t>
  </si>
  <si>
    <t>Voor de jaren vanaf verslagjaar 2012 is de bron van deze informatie het OKR (Online Kilometer Register) van RDW met daarin de kilometerstanden die verplicht geregistreerd worden bij onder andere APK-keuringen, export en kleine reparaties.</t>
  </si>
  <si>
    <t>In de jaren ervoor zijn de cijfers gebaseerd op een steekproef uit het register met kilometerstanden van de stichting Nationale AutoPas (NAP).</t>
  </si>
  <si>
    <t>Op basis van de verschillen tussen kilometerstanden van twee opeenvolgende peildata zijn jaarkilometrages berekend.</t>
  </si>
  <si>
    <t>De populatie van een bepaald verslagjaar bestaat voor dit onderzoek uit alle personenauto's van natuurlijke personen die in dat jaar op de weg kunnen zijn geweest.</t>
  </si>
  <si>
    <t>Dit zijn alle personenauto's met een geldig Nederlands kenteken die zijn toegelaten tot het verkeer op de openbare weg, inclusief:</t>
  </si>
  <si>
    <t>Personenauto's die in (een deel van) het jaar behoren tot de bedrijfsvoorraad</t>
  </si>
  <si>
    <t>De leeftijd van de eigenaar die in deze tabel wordt aangehouden, is de leeftijd van de persoon die op 1 januari van het opvolgende jaar eigenaar van het voertuig is.</t>
  </si>
  <si>
    <t>Het gaat dus om de leeftijd van de persoon die de auto op zijn/haar naam heeft staan.</t>
  </si>
  <si>
    <t>Dit betekent niet automatisch dat alleen deze persoon in de auto heeft gereden.</t>
  </si>
  <si>
    <t>Zo kunnen bijvoorbeeld ook mensen die zelf geen auto op naam hebben staan, gebruik maken van een auto, zoals vaak voorkomt binnen een  huishouden.</t>
  </si>
  <si>
    <t>Toelichting: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</si>
</sst>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0"/>
      <color theme="1"/>
      <name val="Arial"/>
      <family val="2"/>
    </font>
    <font>
      <sz val="10"/>
      <color theme="1"/>
      <name val="Arial"/>
      <family val="2"/>
    </font>
    <font>
      <u/>
      <sz val="11"/>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8">
    <xf numFmtId="0" fontId="0" fillId="0" borderId="0" xfId="0"/>
    <xf numFmtId="0" fontId="2" fillId="0" borderId="0" xfId="0" applyFont="1" applyAlignment="1">
      <alignment wrapText="1"/>
    </xf>
    <xf numFmtId="3" fontId="2" fillId="0" borderId="0" xfId="0" applyNumberFormat="1" applyFont="1" applyAlignment="1">
      <alignment wrapText="1"/>
    </xf>
    <xf numFmtId="0" fontId="2" fillId="0" borderId="0" xfId="0" applyFont="1" applyAlignment="1"/>
    <xf numFmtId="0" fontId="2" fillId="0" borderId="0" xfId="0" applyFont="1"/>
    <xf numFmtId="0" fontId="1" fillId="0" borderId="0" xfId="0" applyFont="1" applyBorder="1" applyAlignment="1">
      <alignment horizontal="left"/>
    </xf>
    <xf numFmtId="0" fontId="1" fillId="0" borderId="0" xfId="0" applyFont="1" applyBorder="1" applyAlignment="1">
      <alignment horizontal="left" wrapText="1"/>
    </xf>
    <xf numFmtId="0" fontId="2" fillId="0" borderId="1" xfId="0" applyFont="1" applyBorder="1" applyAlignment="1">
      <alignment wrapText="1"/>
    </xf>
    <xf numFmtId="0" fontId="2" fillId="0" borderId="1" xfId="0" applyFont="1" applyBorder="1"/>
    <xf numFmtId="0" fontId="2" fillId="0" borderId="2" xfId="0" applyFont="1" applyBorder="1"/>
    <xf numFmtId="0" fontId="2" fillId="0" borderId="2" xfId="0" applyFont="1" applyBorder="1" applyAlignment="1">
      <alignment wrapText="1"/>
    </xf>
    <xf numFmtId="0" fontId="2" fillId="0" borderId="0" xfId="0" applyFont="1" applyBorder="1" applyAlignment="1">
      <alignment wrapText="1"/>
    </xf>
    <xf numFmtId="3" fontId="2" fillId="0" borderId="0" xfId="0" applyNumberFormat="1" applyFont="1" applyBorder="1" applyAlignment="1">
      <alignment wrapText="1"/>
    </xf>
    <xf numFmtId="0" fontId="2" fillId="0" borderId="0" xfId="0" applyFont="1" applyBorder="1"/>
    <xf numFmtId="3" fontId="2" fillId="0" borderId="1" xfId="0" applyNumberFormat="1" applyFont="1" applyBorder="1" applyAlignment="1">
      <alignment wrapText="1"/>
    </xf>
    <xf numFmtId="0" fontId="2" fillId="0" borderId="3" xfId="0" applyFont="1" applyBorder="1" applyAlignment="1">
      <alignment wrapText="1"/>
    </xf>
    <xf numFmtId="3" fontId="2" fillId="0" borderId="3" xfId="0" applyNumberFormat="1" applyFont="1" applyBorder="1" applyAlignment="1">
      <alignment wrapText="1"/>
    </xf>
    <xf numFmtId="0" fontId="3"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workbookViewId="0">
      <selection activeCell="C44" sqref="C44"/>
    </sheetView>
  </sheetViews>
  <sheetFormatPr defaultRowHeight="12.75" x14ac:dyDescent="0.2"/>
  <cols>
    <col min="1" max="1" width="14.7109375" style="1" customWidth="1"/>
    <col min="2" max="2" width="22.28515625" style="1" customWidth="1"/>
    <col min="3" max="12" width="10.140625" style="1" bestFit="1" customWidth="1"/>
    <col min="13" max="13" width="10.5703125" style="4" customWidth="1"/>
    <col min="14" max="16384" width="9.140625" style="4"/>
  </cols>
  <sheetData>
    <row r="1" spans="1:13" x14ac:dyDescent="0.2">
      <c r="A1" s="5" t="s">
        <v>12</v>
      </c>
      <c r="B1" s="6"/>
      <c r="C1" s="6"/>
      <c r="D1" s="6"/>
      <c r="E1" s="6"/>
      <c r="F1" s="6"/>
      <c r="G1" s="6"/>
      <c r="H1" s="6"/>
      <c r="I1" s="6"/>
      <c r="J1" s="6"/>
      <c r="K1" s="6"/>
      <c r="L1" s="6"/>
    </row>
    <row r="2" spans="1:13" x14ac:dyDescent="0.2">
      <c r="A2" s="7"/>
      <c r="B2" s="7"/>
      <c r="C2" s="7"/>
      <c r="D2" s="7"/>
      <c r="E2" s="7"/>
      <c r="F2" s="7"/>
      <c r="G2" s="7"/>
      <c r="H2" s="7"/>
      <c r="I2" s="7"/>
      <c r="J2" s="7"/>
      <c r="K2" s="7"/>
      <c r="L2" s="7"/>
      <c r="M2" s="8"/>
    </row>
    <row r="3" spans="1:13" x14ac:dyDescent="0.2">
      <c r="A3" s="9"/>
      <c r="B3" s="10"/>
      <c r="C3" s="10">
        <v>2005</v>
      </c>
      <c r="D3" s="10">
        <v>2006</v>
      </c>
      <c r="E3" s="10">
        <v>2007</v>
      </c>
      <c r="F3" s="10">
        <v>2008</v>
      </c>
      <c r="G3" s="10">
        <v>2009</v>
      </c>
      <c r="H3" s="10">
        <v>2010</v>
      </c>
      <c r="I3" s="10">
        <v>2011</v>
      </c>
      <c r="J3" s="10">
        <v>2012</v>
      </c>
      <c r="K3" s="10">
        <v>2013</v>
      </c>
      <c r="L3" s="10">
        <v>2014</v>
      </c>
      <c r="M3" s="10">
        <v>2015</v>
      </c>
    </row>
    <row r="4" spans="1:13" ht="25.5" x14ac:dyDescent="0.2">
      <c r="A4" s="15" t="s">
        <v>6</v>
      </c>
      <c r="B4" s="15" t="s">
        <v>11</v>
      </c>
      <c r="C4" s="16">
        <v>85564</v>
      </c>
      <c r="D4" s="16">
        <v>86090</v>
      </c>
      <c r="E4" s="16">
        <v>87439</v>
      </c>
      <c r="F4" s="16">
        <v>87656</v>
      </c>
      <c r="G4" s="16">
        <v>87961</v>
      </c>
      <c r="H4" s="16">
        <v>88372</v>
      </c>
      <c r="I4" s="16">
        <v>90235</v>
      </c>
      <c r="J4" s="16">
        <v>89365</v>
      </c>
      <c r="K4" s="16">
        <v>89633</v>
      </c>
      <c r="L4" s="16">
        <v>90551</v>
      </c>
      <c r="M4" s="16">
        <v>90876</v>
      </c>
    </row>
    <row r="5" spans="1:13" x14ac:dyDescent="0.2">
      <c r="A5" s="13"/>
      <c r="B5" s="11" t="s">
        <v>8</v>
      </c>
      <c r="C5" s="12">
        <v>6301176</v>
      </c>
      <c r="D5" s="12">
        <v>6407804</v>
      </c>
      <c r="E5" s="12">
        <v>6518812</v>
      </c>
      <c r="F5" s="12">
        <v>6633454</v>
      </c>
      <c r="G5" s="12">
        <v>6754953.0899999999</v>
      </c>
      <c r="H5" s="12">
        <v>6877933.6499999994</v>
      </c>
      <c r="I5" s="12">
        <v>6988589</v>
      </c>
      <c r="J5" s="12">
        <v>7042934</v>
      </c>
      <c r="K5" s="12">
        <v>7062777</v>
      </c>
      <c r="L5" s="12">
        <v>7106304</v>
      </c>
      <c r="M5" s="12">
        <v>7187451</v>
      </c>
    </row>
    <row r="6" spans="1:13" x14ac:dyDescent="0.2">
      <c r="A6" s="13"/>
      <c r="B6" s="11" t="s">
        <v>9</v>
      </c>
      <c r="C6" s="12">
        <v>12752453</v>
      </c>
      <c r="D6" s="12">
        <v>12793540</v>
      </c>
      <c r="E6" s="12">
        <v>12859287</v>
      </c>
      <c r="F6" s="12">
        <v>12957546</v>
      </c>
      <c r="G6" s="12">
        <v>13060511</v>
      </c>
      <c r="H6" s="12">
        <v>13153716</v>
      </c>
      <c r="I6" s="12">
        <v>13243578</v>
      </c>
      <c r="J6" s="12">
        <v>13316082</v>
      </c>
      <c r="K6" s="12">
        <v>13386487</v>
      </c>
      <c r="L6" s="12">
        <v>13471533</v>
      </c>
      <c r="M6" s="12">
        <v>13562539</v>
      </c>
    </row>
    <row r="7" spans="1:13" x14ac:dyDescent="0.2">
      <c r="A7" s="13"/>
      <c r="B7" s="11" t="s">
        <v>0</v>
      </c>
      <c r="C7" s="12">
        <v>6710</v>
      </c>
      <c r="D7" s="12">
        <v>6729</v>
      </c>
      <c r="E7" s="12">
        <v>6800</v>
      </c>
      <c r="F7" s="12">
        <v>6765</v>
      </c>
      <c r="G7" s="12">
        <v>6735</v>
      </c>
      <c r="H7" s="12">
        <v>6718</v>
      </c>
      <c r="I7" s="12">
        <v>6813</v>
      </c>
      <c r="J7" s="12">
        <v>6711</v>
      </c>
      <c r="K7" s="12">
        <v>6696</v>
      </c>
      <c r="L7" s="12">
        <v>6722</v>
      </c>
      <c r="M7" s="12">
        <v>6700</v>
      </c>
    </row>
    <row r="8" spans="1:13" ht="25.5" x14ac:dyDescent="0.2">
      <c r="A8" s="8"/>
      <c r="B8" s="7" t="s">
        <v>10</v>
      </c>
      <c r="C8" s="14">
        <f>C5/C6*1000</f>
        <v>494.11481853726497</v>
      </c>
      <c r="D8" s="14">
        <f t="shared" ref="D8:M8" si="0">D5/D6*1000</f>
        <v>500.86246652607491</v>
      </c>
      <c r="E8" s="14">
        <f t="shared" si="0"/>
        <v>506.93417138912912</v>
      </c>
      <c r="F8" s="14">
        <f t="shared" si="0"/>
        <v>511.93752273771599</v>
      </c>
      <c r="G8" s="14">
        <f t="shared" si="0"/>
        <v>517.20434904882359</v>
      </c>
      <c r="H8" s="14">
        <f t="shared" si="0"/>
        <v>522.88901858607858</v>
      </c>
      <c r="I8" s="14">
        <f t="shared" si="0"/>
        <v>527.69644275889789</v>
      </c>
      <c r="J8" s="14">
        <f t="shared" si="0"/>
        <v>528.9043729229063</v>
      </c>
      <c r="K8" s="14">
        <f t="shared" si="0"/>
        <v>527.60496461842456</v>
      </c>
      <c r="L8" s="14">
        <f t="shared" si="0"/>
        <v>527.50522156609793</v>
      </c>
      <c r="M8" s="14">
        <f t="shared" si="0"/>
        <v>529.94878023945228</v>
      </c>
    </row>
    <row r="9" spans="1:13" x14ac:dyDescent="0.2">
      <c r="A9" s="4"/>
      <c r="B9" s="4"/>
      <c r="C9" s="4"/>
      <c r="D9" s="4"/>
      <c r="E9" s="4"/>
      <c r="F9" s="4"/>
      <c r="G9" s="4"/>
      <c r="H9" s="4"/>
      <c r="I9" s="4"/>
      <c r="J9" s="4"/>
      <c r="K9" s="4"/>
      <c r="L9" s="4"/>
    </row>
    <row r="10" spans="1:13" x14ac:dyDescent="0.2">
      <c r="A10" s="11" t="s">
        <v>1</v>
      </c>
      <c r="B10" s="11" t="s">
        <v>11</v>
      </c>
      <c r="C10" s="12">
        <v>11059</v>
      </c>
      <c r="D10" s="12">
        <v>10850</v>
      </c>
      <c r="E10" s="12">
        <v>11037</v>
      </c>
      <c r="F10" s="12">
        <v>11138</v>
      </c>
      <c r="G10" s="12">
        <v>10839</v>
      </c>
      <c r="H10" s="12">
        <v>10807</v>
      </c>
      <c r="I10" s="12">
        <v>11085</v>
      </c>
      <c r="J10" s="12">
        <v>10821</v>
      </c>
      <c r="K10" s="12">
        <v>10726</v>
      </c>
      <c r="L10" s="12">
        <v>10652</v>
      </c>
      <c r="M10" s="12">
        <v>10590</v>
      </c>
    </row>
    <row r="11" spans="1:13" x14ac:dyDescent="0.2">
      <c r="A11" s="13"/>
      <c r="B11" s="11" t="s">
        <v>8</v>
      </c>
      <c r="C11" s="12">
        <v>724195</v>
      </c>
      <c r="D11" s="12">
        <v>723320</v>
      </c>
      <c r="E11" s="12">
        <v>732764</v>
      </c>
      <c r="F11" s="12">
        <v>741598</v>
      </c>
      <c r="G11" s="12">
        <v>725875.69</v>
      </c>
      <c r="H11" s="12">
        <v>745466.04</v>
      </c>
      <c r="I11" s="12">
        <v>757043</v>
      </c>
      <c r="J11" s="12">
        <v>744125</v>
      </c>
      <c r="K11" s="12">
        <v>725094</v>
      </c>
      <c r="L11" s="12">
        <v>713731</v>
      </c>
      <c r="M11" s="12">
        <v>720455</v>
      </c>
    </row>
    <row r="12" spans="1:13" x14ac:dyDescent="0.2">
      <c r="A12" s="13"/>
      <c r="B12" s="11" t="s">
        <v>9</v>
      </c>
      <c r="C12" s="12">
        <v>2350488</v>
      </c>
      <c r="D12" s="12">
        <v>2348163</v>
      </c>
      <c r="E12" s="12">
        <v>2361801</v>
      </c>
      <c r="F12" s="12">
        <v>2394176</v>
      </c>
      <c r="G12" s="12">
        <v>2426121</v>
      </c>
      <c r="H12" s="12">
        <v>2448003</v>
      </c>
      <c r="I12" s="12">
        <v>2468832</v>
      </c>
      <c r="J12" s="12">
        <v>2487357</v>
      </c>
      <c r="K12" s="12">
        <v>2502325</v>
      </c>
      <c r="L12" s="12">
        <v>2518572</v>
      </c>
      <c r="M12" s="12">
        <v>2538866</v>
      </c>
    </row>
    <row r="13" spans="1:13" x14ac:dyDescent="0.2">
      <c r="A13" s="13"/>
      <c r="B13" s="11" t="s">
        <v>0</v>
      </c>
      <c r="C13" s="12">
        <v>4705</v>
      </c>
      <c r="D13" s="12">
        <v>4620</v>
      </c>
      <c r="E13" s="12">
        <v>4673</v>
      </c>
      <c r="F13" s="12">
        <v>4652</v>
      </c>
      <c r="G13" s="12">
        <v>4468</v>
      </c>
      <c r="H13" s="12">
        <v>4414</v>
      </c>
      <c r="I13" s="12">
        <v>4490</v>
      </c>
      <c r="J13" s="12">
        <v>4350</v>
      </c>
      <c r="K13" s="12">
        <v>4287</v>
      </c>
      <c r="L13" s="12">
        <v>4229</v>
      </c>
      <c r="M13" s="12">
        <v>4171</v>
      </c>
    </row>
    <row r="14" spans="1:13" ht="25.5" x14ac:dyDescent="0.2">
      <c r="A14" s="8"/>
      <c r="B14" s="7" t="s">
        <v>10</v>
      </c>
      <c r="C14" s="14">
        <f>C11/C12*1000</f>
        <v>308.10410433918406</v>
      </c>
      <c r="D14" s="14">
        <f t="shared" ref="D14:M14" si="1">D11/D12*1000</f>
        <v>308.03653749760986</v>
      </c>
      <c r="E14" s="14">
        <f t="shared" si="1"/>
        <v>310.25645259698001</v>
      </c>
      <c r="F14" s="14">
        <f t="shared" si="1"/>
        <v>309.75082867759096</v>
      </c>
      <c r="G14" s="14">
        <f t="shared" si="1"/>
        <v>299.19187460147282</v>
      </c>
      <c r="H14" s="14">
        <f t="shared" si="1"/>
        <v>304.52006799011275</v>
      </c>
      <c r="I14" s="14">
        <f t="shared" si="1"/>
        <v>306.6401440033182</v>
      </c>
      <c r="J14" s="14">
        <f t="shared" si="1"/>
        <v>299.16292675317618</v>
      </c>
      <c r="K14" s="14">
        <f t="shared" si="1"/>
        <v>289.76811565244321</v>
      </c>
      <c r="L14" s="14">
        <f t="shared" si="1"/>
        <v>283.38717336649501</v>
      </c>
      <c r="M14" s="14">
        <f t="shared" si="1"/>
        <v>283.77039197815083</v>
      </c>
    </row>
    <row r="15" spans="1:13" x14ac:dyDescent="0.2">
      <c r="A15" s="4"/>
      <c r="B15" s="4"/>
      <c r="C15" s="4"/>
      <c r="D15" s="4"/>
      <c r="E15" s="4"/>
      <c r="F15" s="4"/>
      <c r="G15" s="4"/>
      <c r="H15" s="4"/>
      <c r="I15" s="4"/>
      <c r="J15" s="4"/>
      <c r="K15" s="4"/>
      <c r="L15" s="4"/>
    </row>
    <row r="16" spans="1:13" x14ac:dyDescent="0.2">
      <c r="A16" s="11" t="s">
        <v>2</v>
      </c>
      <c r="B16" s="11" t="s">
        <v>11</v>
      </c>
      <c r="C16" s="12">
        <v>41309</v>
      </c>
      <c r="D16" s="12">
        <v>40963</v>
      </c>
      <c r="E16" s="12">
        <v>40781</v>
      </c>
      <c r="F16" s="12">
        <v>40188</v>
      </c>
      <c r="G16" s="12">
        <v>38901</v>
      </c>
      <c r="H16" s="12">
        <v>38828</v>
      </c>
      <c r="I16" s="12">
        <v>39325</v>
      </c>
      <c r="J16" s="12">
        <v>38179</v>
      </c>
      <c r="K16" s="12">
        <v>37525</v>
      </c>
      <c r="L16" s="12">
        <v>37187</v>
      </c>
      <c r="M16" s="12">
        <v>36509</v>
      </c>
    </row>
    <row r="17" spans="1:13" x14ac:dyDescent="0.2">
      <c r="A17" s="13"/>
      <c r="B17" s="11" t="s">
        <v>8</v>
      </c>
      <c r="C17" s="12">
        <v>2822895</v>
      </c>
      <c r="D17" s="12">
        <v>2827697</v>
      </c>
      <c r="E17" s="12">
        <v>2821840</v>
      </c>
      <c r="F17" s="12">
        <v>2814786</v>
      </c>
      <c r="G17" s="12">
        <v>2788948.24</v>
      </c>
      <c r="H17" s="12">
        <v>2793558.11</v>
      </c>
      <c r="I17" s="12">
        <v>2782105</v>
      </c>
      <c r="J17" s="12">
        <v>2735717</v>
      </c>
      <c r="K17" s="12">
        <v>2670839</v>
      </c>
      <c r="L17" s="12">
        <v>2619428</v>
      </c>
      <c r="M17" s="12">
        <v>2588195</v>
      </c>
    </row>
    <row r="18" spans="1:13" x14ac:dyDescent="0.2">
      <c r="A18" s="13"/>
      <c r="B18" s="11" t="s">
        <v>9</v>
      </c>
      <c r="C18" s="12">
        <v>4966074</v>
      </c>
      <c r="D18" s="12">
        <v>4909217</v>
      </c>
      <c r="E18" s="12">
        <v>4855517</v>
      </c>
      <c r="F18" s="12">
        <v>4812146</v>
      </c>
      <c r="G18" s="12">
        <v>4765844</v>
      </c>
      <c r="H18" s="12">
        <v>4720549</v>
      </c>
      <c r="I18" s="12">
        <v>4666903</v>
      </c>
      <c r="J18" s="12">
        <v>4602495</v>
      </c>
      <c r="K18" s="12">
        <v>4536358</v>
      </c>
      <c r="L18" s="12">
        <v>4477522</v>
      </c>
      <c r="M18" s="12">
        <v>4433480</v>
      </c>
    </row>
    <row r="19" spans="1:13" x14ac:dyDescent="0.2">
      <c r="A19" s="13"/>
      <c r="B19" s="11" t="s">
        <v>0</v>
      </c>
      <c r="C19" s="12">
        <v>8318</v>
      </c>
      <c r="D19" s="12">
        <v>8344</v>
      </c>
      <c r="E19" s="12">
        <v>8399</v>
      </c>
      <c r="F19" s="12">
        <v>8351</v>
      </c>
      <c r="G19" s="12">
        <v>8162</v>
      </c>
      <c r="H19" s="12">
        <v>8225</v>
      </c>
      <c r="I19" s="12">
        <v>8426</v>
      </c>
      <c r="J19" s="12">
        <v>8295</v>
      </c>
      <c r="K19" s="12">
        <v>8272</v>
      </c>
      <c r="L19" s="12">
        <v>8305</v>
      </c>
      <c r="M19" s="12">
        <v>8235</v>
      </c>
    </row>
    <row r="20" spans="1:13" ht="25.5" x14ac:dyDescent="0.2">
      <c r="A20" s="8"/>
      <c r="B20" s="7" t="s">
        <v>10</v>
      </c>
      <c r="C20" s="14">
        <f>C17/C18*1000</f>
        <v>568.43595161892472</v>
      </c>
      <c r="D20" s="14">
        <f t="shared" ref="D20:M20" si="2">D17/D18*1000</f>
        <v>575.99755724792772</v>
      </c>
      <c r="E20" s="14">
        <f t="shared" si="2"/>
        <v>581.16159412066725</v>
      </c>
      <c r="F20" s="14">
        <f t="shared" si="2"/>
        <v>584.93362420840936</v>
      </c>
      <c r="G20" s="14">
        <f t="shared" si="2"/>
        <v>585.19503366035485</v>
      </c>
      <c r="H20" s="14">
        <f t="shared" si="2"/>
        <v>591.78669896234521</v>
      </c>
      <c r="I20" s="14">
        <f t="shared" si="2"/>
        <v>596.13516715474907</v>
      </c>
      <c r="J20" s="14">
        <f t="shared" si="2"/>
        <v>594.39869027560053</v>
      </c>
      <c r="K20" s="14">
        <f t="shared" si="2"/>
        <v>588.76283573739113</v>
      </c>
      <c r="L20" s="14">
        <f t="shared" si="2"/>
        <v>585.01733771492354</v>
      </c>
      <c r="M20" s="14">
        <f t="shared" si="2"/>
        <v>583.78407030143364</v>
      </c>
    </row>
    <row r="21" spans="1:13" x14ac:dyDescent="0.2">
      <c r="A21" s="4"/>
      <c r="B21" s="4"/>
      <c r="C21" s="4"/>
      <c r="D21" s="4"/>
      <c r="E21" s="4"/>
      <c r="F21" s="4"/>
      <c r="G21" s="4"/>
      <c r="H21" s="4"/>
      <c r="I21" s="4"/>
      <c r="J21" s="4"/>
      <c r="K21" s="4"/>
      <c r="L21" s="4"/>
    </row>
    <row r="22" spans="1:13" x14ac:dyDescent="0.2">
      <c r="A22" s="11" t="s">
        <v>3</v>
      </c>
      <c r="B22" s="11" t="s">
        <v>11</v>
      </c>
      <c r="C22" s="12">
        <v>24750</v>
      </c>
      <c r="D22" s="12">
        <v>25491</v>
      </c>
      <c r="E22" s="12">
        <v>26158</v>
      </c>
      <c r="F22" s="12">
        <v>26583</v>
      </c>
      <c r="G22" s="12">
        <v>27512</v>
      </c>
      <c r="H22" s="12">
        <v>27568</v>
      </c>
      <c r="I22" s="12">
        <v>28089</v>
      </c>
      <c r="J22" s="12">
        <v>28017</v>
      </c>
      <c r="K22" s="12">
        <v>28385</v>
      </c>
      <c r="L22" s="12">
        <v>29086</v>
      </c>
      <c r="M22" s="12">
        <v>29564</v>
      </c>
    </row>
    <row r="23" spans="1:13" x14ac:dyDescent="0.2">
      <c r="A23" s="13"/>
      <c r="B23" s="11" t="s">
        <v>8</v>
      </c>
      <c r="C23" s="12">
        <v>1801158</v>
      </c>
      <c r="D23" s="12">
        <v>1862787</v>
      </c>
      <c r="E23" s="12">
        <v>1922951</v>
      </c>
      <c r="F23" s="12">
        <v>1979883</v>
      </c>
      <c r="G23" s="12">
        <v>2061541.92</v>
      </c>
      <c r="H23" s="12">
        <v>2116454.48</v>
      </c>
      <c r="I23" s="12">
        <v>2137689</v>
      </c>
      <c r="J23" s="12">
        <v>2164292</v>
      </c>
      <c r="K23" s="12">
        <v>2192475</v>
      </c>
      <c r="L23" s="12">
        <v>2229427</v>
      </c>
      <c r="M23" s="12">
        <v>2270916</v>
      </c>
    </row>
    <row r="24" spans="1:13" x14ac:dyDescent="0.2">
      <c r="A24" s="13"/>
      <c r="B24" s="11" t="s">
        <v>9</v>
      </c>
      <c r="C24" s="12">
        <v>3105432</v>
      </c>
      <c r="D24" s="12">
        <v>3167808</v>
      </c>
      <c r="E24" s="12">
        <v>3227143</v>
      </c>
      <c r="F24" s="12">
        <v>3279409</v>
      </c>
      <c r="G24" s="12">
        <v>3330218</v>
      </c>
      <c r="H24" s="12">
        <v>3390218</v>
      </c>
      <c r="I24" s="12">
        <v>3391475</v>
      </c>
      <c r="J24" s="12">
        <v>3401885</v>
      </c>
      <c r="K24" s="12">
        <v>3428780</v>
      </c>
      <c r="L24" s="12">
        <v>3467754</v>
      </c>
      <c r="M24" s="12">
        <v>3504885</v>
      </c>
    </row>
    <row r="25" spans="1:13" x14ac:dyDescent="0.2">
      <c r="A25" s="13"/>
      <c r="B25" s="11" t="s">
        <v>0</v>
      </c>
      <c r="C25" s="12">
        <v>7970</v>
      </c>
      <c r="D25" s="12">
        <v>8047</v>
      </c>
      <c r="E25" s="12">
        <v>8106</v>
      </c>
      <c r="F25" s="12">
        <v>8106</v>
      </c>
      <c r="G25" s="12">
        <v>8261</v>
      </c>
      <c r="H25" s="12">
        <v>8132</v>
      </c>
      <c r="I25" s="12">
        <v>8282</v>
      </c>
      <c r="J25" s="12">
        <v>8236</v>
      </c>
      <c r="K25" s="12">
        <v>8279</v>
      </c>
      <c r="L25" s="12">
        <v>8388</v>
      </c>
      <c r="M25" s="12">
        <v>8435</v>
      </c>
    </row>
    <row r="26" spans="1:13" ht="25.5" x14ac:dyDescent="0.2">
      <c r="A26" s="8"/>
      <c r="B26" s="7" t="s">
        <v>10</v>
      </c>
      <c r="C26" s="14">
        <f>C23/C24*1000</f>
        <v>580.0023958019367</v>
      </c>
      <c r="D26" s="14">
        <f t="shared" ref="D26:M26" si="3">D23/D24*1000</f>
        <v>588.03658555063942</v>
      </c>
      <c r="E26" s="14">
        <f t="shared" si="3"/>
        <v>595.86792404303128</v>
      </c>
      <c r="F26" s="14">
        <f t="shared" si="3"/>
        <v>603.73164798901269</v>
      </c>
      <c r="G26" s="14">
        <f t="shared" si="3"/>
        <v>619.04113184181926</v>
      </c>
      <c r="H26" s="14">
        <f t="shared" si="3"/>
        <v>624.28270984343783</v>
      </c>
      <c r="I26" s="14">
        <f t="shared" si="3"/>
        <v>630.31247466073023</v>
      </c>
      <c r="J26" s="14">
        <f t="shared" si="3"/>
        <v>636.20375174351864</v>
      </c>
      <c r="K26" s="14">
        <f t="shared" si="3"/>
        <v>639.43297616061693</v>
      </c>
      <c r="L26" s="14">
        <f t="shared" si="3"/>
        <v>642.90229353062534</v>
      </c>
      <c r="M26" s="14">
        <f t="shared" si="3"/>
        <v>647.92881934785305</v>
      </c>
    </row>
    <row r="27" spans="1:13" x14ac:dyDescent="0.2">
      <c r="A27" s="4"/>
      <c r="B27" s="4"/>
      <c r="C27" s="4"/>
      <c r="D27" s="4"/>
      <c r="E27" s="4"/>
      <c r="F27" s="4"/>
      <c r="G27" s="4"/>
      <c r="H27" s="4"/>
      <c r="I27" s="4"/>
      <c r="J27" s="4"/>
      <c r="K27" s="4"/>
      <c r="L27" s="4"/>
    </row>
    <row r="28" spans="1:13" x14ac:dyDescent="0.2">
      <c r="A28" s="11" t="s">
        <v>4</v>
      </c>
      <c r="B28" s="11" t="s">
        <v>11</v>
      </c>
      <c r="C28" s="12">
        <v>6376</v>
      </c>
      <c r="D28" s="12">
        <v>6575</v>
      </c>
      <c r="E28" s="12">
        <v>7045</v>
      </c>
      <c r="F28" s="12">
        <v>7291</v>
      </c>
      <c r="G28" s="12">
        <v>7868</v>
      </c>
      <c r="H28" s="12">
        <v>8237</v>
      </c>
      <c r="I28" s="12">
        <v>8929</v>
      </c>
      <c r="J28" s="12">
        <v>9382</v>
      </c>
      <c r="K28" s="12">
        <v>9836</v>
      </c>
      <c r="L28" s="12">
        <v>10270</v>
      </c>
      <c r="M28" s="12">
        <v>10639</v>
      </c>
    </row>
    <row r="29" spans="1:13" x14ac:dyDescent="0.2">
      <c r="A29" s="13"/>
      <c r="B29" s="11" t="s">
        <v>8</v>
      </c>
      <c r="C29" s="12">
        <v>632916</v>
      </c>
      <c r="D29" s="12">
        <v>656700</v>
      </c>
      <c r="E29" s="12">
        <v>683934</v>
      </c>
      <c r="F29" s="12">
        <v>720762</v>
      </c>
      <c r="G29" s="12">
        <v>769630.97</v>
      </c>
      <c r="H29" s="12">
        <v>798486.17</v>
      </c>
      <c r="I29" s="12">
        <v>871376</v>
      </c>
      <c r="J29" s="12">
        <v>937279</v>
      </c>
      <c r="K29" s="12">
        <v>987322</v>
      </c>
      <c r="L29" s="12">
        <v>1030023</v>
      </c>
      <c r="M29" s="12">
        <v>1066281</v>
      </c>
    </row>
    <row r="30" spans="1:13" x14ac:dyDescent="0.2">
      <c r="A30" s="13"/>
      <c r="B30" s="11" t="s">
        <v>9</v>
      </c>
      <c r="C30" s="12">
        <v>1275210</v>
      </c>
      <c r="D30" s="12">
        <v>1292457</v>
      </c>
      <c r="E30" s="12">
        <v>1314494</v>
      </c>
      <c r="F30" s="12">
        <v>1351269</v>
      </c>
      <c r="G30" s="12">
        <v>1394507</v>
      </c>
      <c r="H30" s="12">
        <v>1428078</v>
      </c>
      <c r="I30" s="12">
        <v>1523809</v>
      </c>
      <c r="J30" s="12">
        <v>1609394</v>
      </c>
      <c r="K30" s="12">
        <v>1674707</v>
      </c>
      <c r="L30" s="12">
        <v>1730175</v>
      </c>
      <c r="M30" s="12">
        <v>1776215</v>
      </c>
    </row>
    <row r="31" spans="1:13" x14ac:dyDescent="0.2">
      <c r="A31" s="13"/>
      <c r="B31" s="11" t="s">
        <v>0</v>
      </c>
      <c r="C31" s="12">
        <v>5000</v>
      </c>
      <c r="D31" s="12">
        <v>5087</v>
      </c>
      <c r="E31" s="12">
        <v>5359</v>
      </c>
      <c r="F31" s="12">
        <v>5396</v>
      </c>
      <c r="G31" s="12">
        <v>5642</v>
      </c>
      <c r="H31" s="12">
        <v>5768</v>
      </c>
      <c r="I31" s="12">
        <v>5859</v>
      </c>
      <c r="J31" s="12">
        <v>5830</v>
      </c>
      <c r="K31" s="12">
        <v>5873</v>
      </c>
      <c r="L31" s="12">
        <v>5936</v>
      </c>
      <c r="M31" s="12">
        <v>5990</v>
      </c>
    </row>
    <row r="32" spans="1:13" ht="25.5" x14ac:dyDescent="0.2">
      <c r="A32" s="8"/>
      <c r="B32" s="7" t="s">
        <v>10</v>
      </c>
      <c r="C32" s="14">
        <f>C29/C30*1000</f>
        <v>496.3229585715294</v>
      </c>
      <c r="D32" s="14">
        <f t="shared" ref="D32:M32" si="4">D29/D30*1000</f>
        <v>508.1020103570176</v>
      </c>
      <c r="E32" s="14">
        <f t="shared" si="4"/>
        <v>520.30210864408662</v>
      </c>
      <c r="F32" s="14">
        <f t="shared" si="4"/>
        <v>533.39638517571268</v>
      </c>
      <c r="G32" s="14">
        <f t="shared" si="4"/>
        <v>551.90183340779208</v>
      </c>
      <c r="H32" s="14">
        <f t="shared" si="4"/>
        <v>559.13344369145102</v>
      </c>
      <c r="I32" s="14">
        <f t="shared" si="4"/>
        <v>571.8406965702394</v>
      </c>
      <c r="J32" s="14">
        <f t="shared" si="4"/>
        <v>582.38007597890885</v>
      </c>
      <c r="K32" s="14">
        <f t="shared" si="4"/>
        <v>589.54909724507036</v>
      </c>
      <c r="L32" s="14">
        <f t="shared" si="4"/>
        <v>595.32879622003554</v>
      </c>
      <c r="M32" s="14">
        <f t="shared" si="4"/>
        <v>600.31077318905648</v>
      </c>
    </row>
    <row r="33" spans="1:13" x14ac:dyDescent="0.2">
      <c r="A33" s="4"/>
      <c r="B33" s="4"/>
      <c r="C33" s="4"/>
      <c r="D33" s="4"/>
      <c r="E33" s="4"/>
      <c r="F33" s="4"/>
      <c r="G33" s="4"/>
      <c r="H33" s="4"/>
      <c r="I33" s="4"/>
      <c r="J33" s="4"/>
      <c r="K33" s="4"/>
      <c r="L33" s="4"/>
    </row>
    <row r="34" spans="1:13" x14ac:dyDescent="0.2">
      <c r="A34" s="11" t="s">
        <v>5</v>
      </c>
      <c r="B34" s="11" t="s">
        <v>11</v>
      </c>
      <c r="C34" s="12">
        <v>2070</v>
      </c>
      <c r="D34" s="12">
        <v>2211</v>
      </c>
      <c r="E34" s="12">
        <v>2418</v>
      </c>
      <c r="F34" s="12">
        <v>2456</v>
      </c>
      <c r="G34" s="12">
        <v>2841</v>
      </c>
      <c r="H34" s="12">
        <v>2931</v>
      </c>
      <c r="I34" s="12">
        <v>2807</v>
      </c>
      <c r="J34" s="12">
        <v>2966</v>
      </c>
      <c r="K34" s="12">
        <v>3160</v>
      </c>
      <c r="L34" s="12">
        <v>3355</v>
      </c>
      <c r="M34" s="12">
        <v>3574</v>
      </c>
    </row>
    <row r="35" spans="1:13" x14ac:dyDescent="0.2">
      <c r="A35" s="13"/>
      <c r="B35" s="11" t="s">
        <v>8</v>
      </c>
      <c r="C35" s="12">
        <v>320012</v>
      </c>
      <c r="D35" s="12">
        <v>337300</v>
      </c>
      <c r="E35" s="12">
        <v>357323</v>
      </c>
      <c r="F35" s="12">
        <v>376425</v>
      </c>
      <c r="G35" s="12">
        <v>408956.27</v>
      </c>
      <c r="H35" s="12">
        <v>423968.85</v>
      </c>
      <c r="I35" s="12">
        <v>440376</v>
      </c>
      <c r="J35" s="12">
        <v>461521</v>
      </c>
      <c r="K35" s="12">
        <v>487047</v>
      </c>
      <c r="L35" s="12">
        <v>513695</v>
      </c>
      <c r="M35" s="12">
        <v>541604</v>
      </c>
    </row>
    <row r="36" spans="1:13" x14ac:dyDescent="0.2">
      <c r="A36" s="13"/>
      <c r="B36" s="11" t="s">
        <v>9</v>
      </c>
      <c r="C36" s="12">
        <v>1055249</v>
      </c>
      <c r="D36" s="12">
        <v>1075895</v>
      </c>
      <c r="E36" s="12">
        <v>1100332</v>
      </c>
      <c r="F36" s="12">
        <v>1120546</v>
      </c>
      <c r="G36" s="12">
        <v>1143821</v>
      </c>
      <c r="H36" s="12">
        <v>1166868</v>
      </c>
      <c r="I36" s="12">
        <v>1192559</v>
      </c>
      <c r="J36" s="12">
        <v>1214951</v>
      </c>
      <c r="K36" s="12">
        <v>1244317</v>
      </c>
      <c r="L36" s="12">
        <v>1277510</v>
      </c>
      <c r="M36" s="12">
        <v>1309093</v>
      </c>
    </row>
    <row r="37" spans="1:13" x14ac:dyDescent="0.2">
      <c r="A37" s="13"/>
      <c r="B37" s="11" t="s">
        <v>0</v>
      </c>
      <c r="C37" s="12">
        <v>1961</v>
      </c>
      <c r="D37" s="12">
        <v>2055</v>
      </c>
      <c r="E37" s="12">
        <v>2197</v>
      </c>
      <c r="F37" s="12">
        <v>2191</v>
      </c>
      <c r="G37" s="12">
        <v>2484</v>
      </c>
      <c r="H37" s="12">
        <v>2512</v>
      </c>
      <c r="I37" s="12">
        <v>2354</v>
      </c>
      <c r="J37" s="12">
        <v>2442</v>
      </c>
      <c r="K37" s="12">
        <v>2540</v>
      </c>
      <c r="L37" s="12">
        <v>2626</v>
      </c>
      <c r="M37" s="12">
        <v>2730</v>
      </c>
    </row>
    <row r="38" spans="1:13" ht="25.5" x14ac:dyDescent="0.2">
      <c r="A38" s="8"/>
      <c r="B38" s="7" t="s">
        <v>10</v>
      </c>
      <c r="C38" s="14">
        <f>C35/C36*1000</f>
        <v>303.25733547248092</v>
      </c>
      <c r="D38" s="14">
        <f t="shared" ref="D38:M38" si="5">D35/D36*1000</f>
        <v>313.50642953076272</v>
      </c>
      <c r="E38" s="14">
        <f t="shared" si="5"/>
        <v>324.74107814732281</v>
      </c>
      <c r="F38" s="14">
        <f t="shared" si="5"/>
        <v>335.92998413273529</v>
      </c>
      <c r="G38" s="14">
        <f t="shared" si="5"/>
        <v>357.53520000069943</v>
      </c>
      <c r="H38" s="14">
        <f t="shared" si="5"/>
        <v>363.33916946904014</v>
      </c>
      <c r="I38" s="14">
        <f t="shared" si="5"/>
        <v>369.26978036306804</v>
      </c>
      <c r="J38" s="14">
        <f t="shared" si="5"/>
        <v>379.86799467632852</v>
      </c>
      <c r="K38" s="14">
        <f t="shared" si="5"/>
        <v>391.41713888020496</v>
      </c>
      <c r="L38" s="14">
        <f t="shared" si="5"/>
        <v>402.10644143685766</v>
      </c>
      <c r="M38" s="14">
        <f t="shared" si="5"/>
        <v>413.72461696762571</v>
      </c>
    </row>
    <row r="39" spans="1:13" x14ac:dyDescent="0.2">
      <c r="A39" s="4"/>
      <c r="B39" s="4"/>
      <c r="C39" s="2"/>
      <c r="D39" s="2"/>
      <c r="E39" s="2"/>
      <c r="F39" s="2"/>
      <c r="G39" s="2"/>
      <c r="H39" s="2"/>
      <c r="I39" s="2"/>
      <c r="J39" s="2"/>
      <c r="K39" s="2"/>
      <c r="L39" s="2"/>
      <c r="M39" s="2"/>
    </row>
    <row r="40" spans="1:13" x14ac:dyDescent="0.2">
      <c r="A40" s="3" t="s">
        <v>7</v>
      </c>
      <c r="B40" s="4"/>
      <c r="C40" s="4"/>
      <c r="D40" s="4"/>
      <c r="E40" s="4"/>
      <c r="F40" s="4"/>
      <c r="G40" s="4"/>
      <c r="H40" s="4"/>
      <c r="I40" s="4"/>
      <c r="J40" s="4"/>
      <c r="K40" s="4"/>
      <c r="L40" s="4"/>
    </row>
    <row r="41" spans="1:13" x14ac:dyDescent="0.2">
      <c r="A41" s="4"/>
      <c r="B41" s="4"/>
      <c r="C41" s="4"/>
      <c r="D41" s="4"/>
      <c r="E41" s="4"/>
      <c r="F41" s="4"/>
      <c r="G41" s="4"/>
      <c r="H41" s="4"/>
      <c r="I41" s="4"/>
      <c r="J41" s="4"/>
      <c r="K41" s="4"/>
      <c r="L41" s="4"/>
    </row>
    <row r="42" spans="1:13" x14ac:dyDescent="0.2">
      <c r="A42" s="4"/>
      <c r="B42" s="4"/>
      <c r="C42" s="4"/>
      <c r="D42" s="4"/>
      <c r="E42" s="4"/>
      <c r="F42" s="4"/>
      <c r="G42" s="4"/>
      <c r="H42" s="4"/>
      <c r="I42" s="4"/>
      <c r="J42" s="4"/>
      <c r="K42" s="4"/>
      <c r="L42" s="4"/>
    </row>
    <row r="43" spans="1:13" x14ac:dyDescent="0.2">
      <c r="A43" s="4"/>
      <c r="B43" s="4"/>
      <c r="C43" s="4"/>
      <c r="D43" s="4"/>
      <c r="E43" s="4"/>
      <c r="F43" s="4"/>
      <c r="G43" s="4"/>
      <c r="H43" s="4"/>
      <c r="I43" s="4"/>
      <c r="J43" s="4"/>
      <c r="K43" s="4"/>
      <c r="L43" s="4"/>
    </row>
    <row r="44" spans="1:13" x14ac:dyDescent="0.2">
      <c r="A44" s="4"/>
      <c r="B44" s="4"/>
      <c r="C44" s="4"/>
      <c r="D44" s="4"/>
      <c r="E44" s="4"/>
      <c r="F44" s="4"/>
      <c r="G44" s="4"/>
      <c r="H44" s="4"/>
      <c r="I44" s="4"/>
      <c r="J44" s="4"/>
      <c r="K44" s="4"/>
      <c r="L44" s="4"/>
    </row>
    <row r="45" spans="1:13" x14ac:dyDescent="0.2">
      <c r="A45" s="4"/>
      <c r="M45" s="1"/>
    </row>
    <row r="46" spans="1:13" x14ac:dyDescent="0.2">
      <c r="A46" s="4"/>
      <c r="B46" s="4"/>
      <c r="M46"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I36" sqref="I36"/>
    </sheetView>
  </sheetViews>
  <sheetFormatPr defaultRowHeight="15" x14ac:dyDescent="0.25"/>
  <sheetData>
    <row r="1" spans="1:1" x14ac:dyDescent="0.25">
      <c r="A1" s="17" t="s">
        <v>34</v>
      </c>
    </row>
    <row r="2" spans="1:1" x14ac:dyDescent="0.25">
      <c r="A2" s="17"/>
    </row>
    <row r="3" spans="1:1" x14ac:dyDescent="0.25">
      <c r="A3" t="s">
        <v>17</v>
      </c>
    </row>
    <row r="5" spans="1:1" x14ac:dyDescent="0.25">
      <c r="A5" t="s">
        <v>14</v>
      </c>
    </row>
    <row r="6" spans="1:1" x14ac:dyDescent="0.25">
      <c r="A6" t="s">
        <v>15</v>
      </c>
    </row>
    <row r="7" spans="1:1" x14ac:dyDescent="0.25">
      <c r="A7" t="s">
        <v>16</v>
      </c>
    </row>
    <row r="9" spans="1:1" x14ac:dyDescent="0.25">
      <c r="A9" t="s">
        <v>18</v>
      </c>
    </row>
    <row r="10" spans="1:1" x14ac:dyDescent="0.25">
      <c r="A10" t="s">
        <v>19</v>
      </c>
    </row>
    <row r="11" spans="1:1" x14ac:dyDescent="0.25">
      <c r="A11" t="s">
        <v>20</v>
      </c>
    </row>
    <row r="12" spans="1:1" x14ac:dyDescent="0.25">
      <c r="A12" t="s">
        <v>21</v>
      </c>
    </row>
    <row r="13" spans="1:1" x14ac:dyDescent="0.25">
      <c r="A13" t="s">
        <v>22</v>
      </c>
    </row>
    <row r="15" spans="1:1" x14ac:dyDescent="0.25">
      <c r="A15" t="s">
        <v>23</v>
      </c>
    </row>
    <row r="16" spans="1:1" x14ac:dyDescent="0.25">
      <c r="A16" t="s">
        <v>24</v>
      </c>
    </row>
    <row r="17" spans="1:2" x14ac:dyDescent="0.25">
      <c r="A17" t="s">
        <v>25</v>
      </c>
    </row>
    <row r="18" spans="1:2" x14ac:dyDescent="0.25">
      <c r="A18" t="s">
        <v>26</v>
      </c>
    </row>
    <row r="19" spans="1:2" x14ac:dyDescent="0.25">
      <c r="A19" t="s">
        <v>27</v>
      </c>
    </row>
    <row r="20" spans="1:2" x14ac:dyDescent="0.25">
      <c r="A20" t="s">
        <v>28</v>
      </c>
    </row>
    <row r="22" spans="1:2" x14ac:dyDescent="0.25">
      <c r="B22" t="s">
        <v>29</v>
      </c>
    </row>
    <row r="23" spans="1:2" x14ac:dyDescent="0.25">
      <c r="B23" t="s">
        <v>13</v>
      </c>
    </row>
    <row r="25" spans="1:2" x14ac:dyDescent="0.25">
      <c r="A25" t="s">
        <v>30</v>
      </c>
    </row>
    <row r="26" spans="1:2" x14ac:dyDescent="0.25">
      <c r="A26" t="s">
        <v>31</v>
      </c>
    </row>
    <row r="27" spans="1:2" x14ac:dyDescent="0.25">
      <c r="A27" t="s">
        <v>32</v>
      </c>
    </row>
    <row r="28" spans="1:2" x14ac:dyDescent="0.25">
      <c r="A28" t="s">
        <v>33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Tabel 1</vt:lpstr>
      <vt:lpstr>Toelichting</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Kampert, mevr. A.</dc:creator>
  <cp:lastModifiedBy>Nijenhuis J.C.J.</cp:lastModifiedBy>
  <dcterms:created xsi:type="dcterms:W3CDTF">2016-11-14T10:08:21Z</dcterms:created>
  <dcterms:modified xsi:type="dcterms:W3CDTF">2017-01-19T09:50:50Z</dcterms:modified>
</cp:coreProperties>
</file>