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4240" windowHeight="12330"/>
  </bookViews>
  <sheets>
    <sheet name="2015 en 2016" sheetId="3" r:id="rId1"/>
  </sheets>
  <calcPr calcId="145621"/>
</workbook>
</file>

<file path=xl/calcChain.xml><?xml version="1.0" encoding="utf-8"?>
<calcChain xmlns="http://schemas.openxmlformats.org/spreadsheetml/2006/main">
  <c r="G6" i="3" l="1"/>
  <c r="H9" i="3"/>
  <c r="H10" i="3"/>
  <c r="H11" i="3"/>
  <c r="H12" i="3"/>
  <c r="H13" i="3"/>
  <c r="H14" i="3"/>
  <c r="H15" i="3"/>
  <c r="H16" i="3"/>
  <c r="H17" i="3"/>
  <c r="H18" i="3"/>
  <c r="H19" i="3"/>
  <c r="H8" i="3"/>
  <c r="F6" i="3"/>
  <c r="H6" i="3" s="1"/>
  <c r="C6" i="3"/>
  <c r="B6" i="3"/>
  <c r="D6" i="3"/>
  <c r="D9" i="3"/>
  <c r="D10" i="3"/>
  <c r="D11" i="3"/>
  <c r="D12" i="3"/>
  <c r="D13" i="3"/>
  <c r="D14" i="3"/>
  <c r="D15" i="3"/>
  <c r="D16" i="3"/>
  <c r="D17" i="3"/>
  <c r="D18" i="3"/>
  <c r="D19" i="3"/>
  <c r="D8" i="3"/>
</calcChain>
</file>

<file path=xl/sharedStrings.xml><?xml version="1.0" encoding="utf-8"?>
<sst xmlns="http://schemas.openxmlformats.org/spreadsheetml/2006/main" count="26" uniqueCount="20">
  <si>
    <t>ha</t>
  </si>
  <si>
    <t>Aantal bedrijven</t>
  </si>
  <si>
    <t>Nederland</t>
  </si>
  <si>
    <t>Oppervlakte</t>
  </si>
  <si>
    <t>Oppervlakte per bedrijf</t>
  </si>
  <si>
    <t>2016*</t>
  </si>
  <si>
    <t>Groningen</t>
  </si>
  <si>
    <t>Friesland</t>
  </si>
  <si>
    <t>Drenthe</t>
  </si>
  <si>
    <t>Overijssel</t>
  </si>
  <si>
    <t>Flevoland</t>
  </si>
  <si>
    <t>Gelderland</t>
  </si>
  <si>
    <t>Utrecht</t>
  </si>
  <si>
    <t>Noord-Holland</t>
  </si>
  <si>
    <t>Zuid-Holland</t>
  </si>
  <si>
    <t>Zeeland</t>
  </si>
  <si>
    <t>Noord-Brabant</t>
  </si>
  <si>
    <t>Limburg</t>
  </si>
  <si>
    <t xml:space="preserve"> </t>
  </si>
  <si>
    <t>Tabel 1. Pompoenen, 2015 en 2016*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</si>
</sst>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 applyBorder="1"/>
    <xf numFmtId="0" fontId="1" fillId="0" borderId="0" xfId="0" applyFont="1" applyBorder="1"/>
    <xf numFmtId="0" fontId="0" fillId="0" borderId="0" xfId="0" applyBorder="1"/>
    <xf numFmtId="1" fontId="0" fillId="0" borderId="0" xfId="0" applyNumberFormat="1" applyBorder="1"/>
    <xf numFmtId="1" fontId="0" fillId="0" borderId="1" xfId="0" applyNumberFormat="1" applyBorder="1"/>
    <xf numFmtId="0" fontId="0" fillId="0" borderId="3" xfId="0" applyBorder="1"/>
    <xf numFmtId="0" fontId="0" fillId="0" borderId="2" xfId="0" applyFont="1" applyBorder="1"/>
    <xf numFmtId="0" fontId="0" fillId="0" borderId="3" xfId="0" applyFont="1" applyBorder="1"/>
    <xf numFmtId="0" fontId="0" fillId="0" borderId="1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E25" sqref="E25"/>
    </sheetView>
  </sheetViews>
  <sheetFormatPr defaultRowHeight="15" x14ac:dyDescent="0.25"/>
  <cols>
    <col min="1" max="1" width="14.28515625" bestFit="1" customWidth="1"/>
    <col min="2" max="2" width="15.85546875" bestFit="1" customWidth="1"/>
    <col min="3" max="3" width="12" bestFit="1" customWidth="1"/>
    <col min="4" max="4" width="22.28515625" bestFit="1" customWidth="1"/>
    <col min="5" max="5" width="5.5703125" customWidth="1"/>
    <col min="6" max="6" width="15.85546875" bestFit="1" customWidth="1"/>
    <col min="7" max="7" width="12" bestFit="1" customWidth="1"/>
    <col min="8" max="8" width="22.28515625" bestFit="1" customWidth="1"/>
  </cols>
  <sheetData>
    <row r="1" spans="1:8" x14ac:dyDescent="0.25">
      <c r="A1" s="1" t="s">
        <v>19</v>
      </c>
    </row>
    <row r="2" spans="1:8" s="1" customFormat="1" x14ac:dyDescent="0.25">
      <c r="A2" s="10"/>
      <c r="B2" s="11">
        <v>2015</v>
      </c>
      <c r="C2" s="11"/>
      <c r="D2" s="11"/>
      <c r="E2" s="10"/>
      <c r="F2" s="11" t="s">
        <v>5</v>
      </c>
      <c r="G2" s="11"/>
      <c r="H2" s="11"/>
    </row>
    <row r="3" spans="1:8" s="1" customFormat="1" x14ac:dyDescent="0.25">
      <c r="A3" s="12" t="s">
        <v>18</v>
      </c>
      <c r="B3" s="12" t="s">
        <v>1</v>
      </c>
      <c r="C3" s="12" t="s">
        <v>3</v>
      </c>
      <c r="D3" s="12" t="s">
        <v>4</v>
      </c>
      <c r="E3" s="12"/>
      <c r="F3" s="12" t="s">
        <v>1</v>
      </c>
      <c r="G3" s="12" t="s">
        <v>3</v>
      </c>
      <c r="H3" s="12" t="s">
        <v>4</v>
      </c>
    </row>
    <row r="4" spans="1:8" x14ac:dyDescent="0.25">
      <c r="A4" s="6"/>
      <c r="B4" s="6"/>
      <c r="C4" s="9" t="s">
        <v>0</v>
      </c>
      <c r="D4" s="9" t="s">
        <v>0</v>
      </c>
      <c r="E4" s="6"/>
      <c r="F4" s="6"/>
      <c r="G4" s="9" t="s">
        <v>0</v>
      </c>
      <c r="H4" s="9" t="s">
        <v>0</v>
      </c>
    </row>
    <row r="5" spans="1:8" x14ac:dyDescent="0.25">
      <c r="A5" s="6"/>
      <c r="B5" s="6"/>
      <c r="C5" s="6"/>
      <c r="D5" s="6"/>
      <c r="E5" s="6"/>
      <c r="F5" s="6"/>
      <c r="G5" s="6"/>
      <c r="H5" s="6"/>
    </row>
    <row r="6" spans="1:8" x14ac:dyDescent="0.25">
      <c r="A6" s="5" t="s">
        <v>2</v>
      </c>
      <c r="B6" s="6">
        <f>SUM(B8:B19)</f>
        <v>317</v>
      </c>
      <c r="C6" s="7">
        <f>SUM(C8:C19)</f>
        <v>813.89</v>
      </c>
      <c r="D6" s="4">
        <f>C6/B6</f>
        <v>2.5674763406940064</v>
      </c>
      <c r="E6" s="4"/>
      <c r="F6" s="6">
        <f>SUM(F8:F19)</f>
        <v>341</v>
      </c>
      <c r="G6" s="7">
        <f>SUM(G8:G19)</f>
        <v>813.11999999999989</v>
      </c>
      <c r="H6" s="4">
        <f>G6/F6</f>
        <v>2.3845161290322578</v>
      </c>
    </row>
    <row r="7" spans="1:8" x14ac:dyDescent="0.25">
      <c r="A7" s="6"/>
      <c r="B7" s="6"/>
      <c r="C7" s="6"/>
      <c r="D7" s="6"/>
      <c r="E7" s="6"/>
      <c r="F7" s="6"/>
      <c r="G7" s="6"/>
      <c r="H7" s="6"/>
    </row>
    <row r="8" spans="1:8" x14ac:dyDescent="0.25">
      <c r="A8" s="6" t="s">
        <v>6</v>
      </c>
      <c r="B8" s="6">
        <v>14</v>
      </c>
      <c r="C8" s="7">
        <v>52.4</v>
      </c>
      <c r="D8" s="4">
        <f>C8/B8</f>
        <v>3.7428571428571429</v>
      </c>
      <c r="E8" s="4"/>
      <c r="F8" s="6">
        <v>16</v>
      </c>
      <c r="G8" s="7">
        <v>39.85</v>
      </c>
      <c r="H8" s="4">
        <f>G8/F8</f>
        <v>2.4906250000000001</v>
      </c>
    </row>
    <row r="9" spans="1:8" x14ac:dyDescent="0.25">
      <c r="A9" s="6" t="s">
        <v>7</v>
      </c>
      <c r="B9" s="6">
        <v>12</v>
      </c>
      <c r="C9" s="7">
        <v>38.950000000000003</v>
      </c>
      <c r="D9" s="4">
        <f t="shared" ref="D9:D19" si="0">C9/B9</f>
        <v>3.2458333333333336</v>
      </c>
      <c r="E9" s="4"/>
      <c r="F9" s="6">
        <v>13</v>
      </c>
      <c r="G9" s="7">
        <v>36.28</v>
      </c>
      <c r="H9" s="4">
        <f t="shared" ref="H9:H19" si="1">G9/F9</f>
        <v>2.7907692307692309</v>
      </c>
    </row>
    <row r="10" spans="1:8" x14ac:dyDescent="0.25">
      <c r="A10" s="6" t="s">
        <v>8</v>
      </c>
      <c r="B10" s="6">
        <v>12</v>
      </c>
      <c r="C10" s="7">
        <v>23.51</v>
      </c>
      <c r="D10" s="4">
        <f t="shared" si="0"/>
        <v>1.9591666666666667</v>
      </c>
      <c r="E10" s="4"/>
      <c r="F10" s="6">
        <v>13</v>
      </c>
      <c r="G10" s="7">
        <v>33.28</v>
      </c>
      <c r="H10" s="4">
        <f t="shared" si="1"/>
        <v>2.56</v>
      </c>
    </row>
    <row r="11" spans="1:8" x14ac:dyDescent="0.25">
      <c r="A11" s="6" t="s">
        <v>9</v>
      </c>
      <c r="B11" s="6">
        <v>13</v>
      </c>
      <c r="C11" s="7">
        <v>16.52</v>
      </c>
      <c r="D11" s="4">
        <f t="shared" si="0"/>
        <v>1.2707692307692307</v>
      </c>
      <c r="E11" s="4"/>
      <c r="F11" s="6">
        <v>16</v>
      </c>
      <c r="G11" s="7">
        <v>18.97</v>
      </c>
      <c r="H11" s="4">
        <f t="shared" si="1"/>
        <v>1.1856249999999999</v>
      </c>
    </row>
    <row r="12" spans="1:8" x14ac:dyDescent="0.25">
      <c r="A12" s="6" t="s">
        <v>10</v>
      </c>
      <c r="B12" s="6">
        <v>61</v>
      </c>
      <c r="C12" s="7">
        <v>347.37</v>
      </c>
      <c r="D12" s="4">
        <f t="shared" si="0"/>
        <v>5.6945901639344267</v>
      </c>
      <c r="E12" s="4"/>
      <c r="F12" s="6">
        <v>52</v>
      </c>
      <c r="G12" s="7">
        <v>283.44</v>
      </c>
      <c r="H12" s="4">
        <f t="shared" si="1"/>
        <v>5.4507692307692306</v>
      </c>
    </row>
    <row r="13" spans="1:8" x14ac:dyDescent="0.25">
      <c r="A13" s="6" t="s">
        <v>11</v>
      </c>
      <c r="B13" s="6">
        <v>39</v>
      </c>
      <c r="C13" s="7">
        <v>77.56</v>
      </c>
      <c r="D13" s="4">
        <f t="shared" si="0"/>
        <v>1.9887179487179487</v>
      </c>
      <c r="E13" s="4"/>
      <c r="F13" s="6">
        <v>41</v>
      </c>
      <c r="G13" s="7">
        <v>99.89</v>
      </c>
      <c r="H13" s="4">
        <f t="shared" si="1"/>
        <v>2.4363414634146343</v>
      </c>
    </row>
    <row r="14" spans="1:8" x14ac:dyDescent="0.25">
      <c r="A14" s="6" t="s">
        <v>12</v>
      </c>
      <c r="B14" s="6">
        <v>8</v>
      </c>
      <c r="C14" s="7">
        <v>10.17</v>
      </c>
      <c r="D14" s="4">
        <f t="shared" si="0"/>
        <v>1.27125</v>
      </c>
      <c r="E14" s="4"/>
      <c r="F14" s="6">
        <v>10</v>
      </c>
      <c r="G14" s="7">
        <v>10.72</v>
      </c>
      <c r="H14" s="4">
        <f t="shared" si="1"/>
        <v>1.0720000000000001</v>
      </c>
    </row>
    <row r="15" spans="1:8" x14ac:dyDescent="0.25">
      <c r="A15" s="6" t="s">
        <v>13</v>
      </c>
      <c r="B15" s="6">
        <v>19</v>
      </c>
      <c r="C15" s="7">
        <v>36.130000000000003</v>
      </c>
      <c r="D15" s="4">
        <f t="shared" si="0"/>
        <v>1.9015789473684213</v>
      </c>
      <c r="E15" s="4"/>
      <c r="F15" s="6">
        <v>21</v>
      </c>
      <c r="G15" s="7">
        <v>41.61</v>
      </c>
      <c r="H15" s="4">
        <f t="shared" si="1"/>
        <v>1.9814285714285713</v>
      </c>
    </row>
    <row r="16" spans="1:8" x14ac:dyDescent="0.25">
      <c r="A16" s="6" t="s">
        <v>14</v>
      </c>
      <c r="B16" s="6">
        <v>24</v>
      </c>
      <c r="C16" s="7">
        <v>47.22</v>
      </c>
      <c r="D16" s="4">
        <f t="shared" si="0"/>
        <v>1.9675</v>
      </c>
      <c r="E16" s="4"/>
      <c r="F16" s="6">
        <v>26</v>
      </c>
      <c r="G16" s="7">
        <v>49.93</v>
      </c>
      <c r="H16" s="4">
        <f t="shared" si="1"/>
        <v>1.9203846153846154</v>
      </c>
    </row>
    <row r="17" spans="1:8" x14ac:dyDescent="0.25">
      <c r="A17" s="6" t="s">
        <v>15</v>
      </c>
      <c r="B17" s="6">
        <v>26</v>
      </c>
      <c r="C17" s="7">
        <v>70.760000000000005</v>
      </c>
      <c r="D17" s="4">
        <f t="shared" si="0"/>
        <v>2.7215384615384619</v>
      </c>
      <c r="E17" s="4"/>
      <c r="F17" s="6">
        <v>31</v>
      </c>
      <c r="G17" s="7">
        <v>72.08</v>
      </c>
      <c r="H17" s="4">
        <f t="shared" si="1"/>
        <v>2.3251612903225807</v>
      </c>
    </row>
    <row r="18" spans="1:8" x14ac:dyDescent="0.25">
      <c r="A18" s="6" t="s">
        <v>16</v>
      </c>
      <c r="B18" s="6">
        <v>46</v>
      </c>
      <c r="C18" s="7">
        <v>41.97</v>
      </c>
      <c r="D18" s="4">
        <f t="shared" si="0"/>
        <v>0.91239130434782612</v>
      </c>
      <c r="E18" s="4"/>
      <c r="F18" s="6">
        <v>58</v>
      </c>
      <c r="G18" s="7">
        <v>63.17</v>
      </c>
      <c r="H18" s="4">
        <f t="shared" si="1"/>
        <v>1.0891379310344829</v>
      </c>
    </row>
    <row r="19" spans="1:8" x14ac:dyDescent="0.25">
      <c r="A19" s="2" t="s">
        <v>17</v>
      </c>
      <c r="B19" s="2">
        <v>43</v>
      </c>
      <c r="C19" s="8">
        <v>51.33</v>
      </c>
      <c r="D19" s="3">
        <f t="shared" si="0"/>
        <v>1.1937209302325582</v>
      </c>
      <c r="E19" s="3"/>
      <c r="F19" s="2">
        <v>44</v>
      </c>
      <c r="G19" s="8">
        <v>63.9</v>
      </c>
      <c r="H19" s="3">
        <f t="shared" si="1"/>
        <v>1.4522727272727272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2015 en 2016</vt:lpstr>
    </vt:vector>
  </TitlesOfParts>
  <Company>CBS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Ghianni, drs. F.</dc:creator>
  <cp:lastModifiedBy>Dalen G.C. van</cp:lastModifiedBy>
  <dcterms:created xsi:type="dcterms:W3CDTF">2016-10-18T07:12:59Z</dcterms:created>
  <dcterms:modified xsi:type="dcterms:W3CDTF">2016-10-25T11:41:15Z</dcterms:modified>
</cp:coreProperties>
</file>