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1900" windowHeight="11400"/>
  </bookViews>
  <sheets>
    <sheet name="Tabel 1" sheetId="1" r:id="rId1"/>
    <sheet name="Tabel 2" sheetId="4" r:id="rId2"/>
    <sheet name="Tabel 3" sheetId="2" r:id="rId3"/>
    <sheet name="Tabel 4" sheetId="6" r:id="rId4"/>
    <sheet name="Tabel 5" sheetId="8" r:id="rId5"/>
    <sheet name="Toelichting" sheetId="9" r:id="rId6"/>
  </sheets>
  <calcPr calcId="145621"/>
</workbook>
</file>

<file path=xl/calcChain.xml><?xml version="1.0" encoding="utf-8"?>
<calcChain xmlns="http://schemas.openxmlformats.org/spreadsheetml/2006/main">
  <c r="G6" i="6" l="1"/>
  <c r="F6" i="6"/>
  <c r="E6" i="6"/>
  <c r="C12" i="6"/>
  <c r="D12" i="6"/>
  <c r="B12" i="6"/>
  <c r="F14" i="1"/>
  <c r="G14" i="1"/>
  <c r="E14" i="1"/>
  <c r="C25" i="1"/>
  <c r="D25" i="1"/>
  <c r="B25" i="1"/>
</calcChain>
</file>

<file path=xl/sharedStrings.xml><?xml version="1.0" encoding="utf-8"?>
<sst xmlns="http://schemas.openxmlformats.org/spreadsheetml/2006/main" count="117" uniqueCount="77">
  <si>
    <t>Mannen</t>
  </si>
  <si>
    <t>Vrouwen</t>
  </si>
  <si>
    <t>Amsterdam</t>
  </si>
  <si>
    <t>Rotterdam</t>
  </si>
  <si>
    <t>Den Haag</t>
  </si>
  <si>
    <t>Nederland</t>
  </si>
  <si>
    <t>absoluut</t>
  </si>
  <si>
    <t>Vuurwapen</t>
  </si>
  <si>
    <t>Lichamelijk geweld, mishandeling</t>
  </si>
  <si>
    <t>Steek-/snijwapen</t>
  </si>
  <si>
    <t>Slagwapen</t>
  </si>
  <si>
    <t>Anders/onbekend</t>
  </si>
  <si>
    <t>Totaal</t>
  </si>
  <si>
    <t>%</t>
  </si>
  <si>
    <t>Verwurging/verstikking</t>
  </si>
  <si>
    <t>Eigen woning</t>
  </si>
  <si>
    <t>Andere woning</t>
  </si>
  <si>
    <t>Straat</t>
  </si>
  <si>
    <t>Horeca/winkel/kantoor</t>
  </si>
  <si>
    <t>Overig/onbekend</t>
  </si>
  <si>
    <t>Pleeggemeente</t>
  </si>
  <si>
    <t>per 100 000 inwoners</t>
  </si>
  <si>
    <t>Autochtonen</t>
  </si>
  <si>
    <t>Allochtonen</t>
  </si>
  <si>
    <t>Westerse allochtonen</t>
  </si>
  <si>
    <t>Niet-westerse allochtonen</t>
  </si>
  <si>
    <r>
      <t>1)</t>
    </r>
    <r>
      <rPr>
        <sz val="10"/>
        <rFont val="Arial"/>
        <family val="2"/>
      </rPr>
      <t xml:space="preserve"> Gestandaardiseerd op de leeftijdsopbouw van autochtonen</t>
    </r>
  </si>
  <si>
    <t>Minder dan 100 000 inwoners</t>
  </si>
  <si>
    <t>100 000 tot 250 000 inwoneres</t>
  </si>
  <si>
    <t>250 000 inwoners of meer</t>
  </si>
  <si>
    <t>Overig familie</t>
  </si>
  <si>
    <t>Geen relatie</t>
  </si>
  <si>
    <t>(ex) Partner</t>
  </si>
  <si>
    <t>Criminelen onderling</t>
  </si>
  <si>
    <t>Kennis/vriend(in)</t>
  </si>
  <si>
    <t>Dader niet bekend</t>
  </si>
  <si>
    <t>Totaal dader bekend</t>
  </si>
  <si>
    <t>Utrecht</t>
  </si>
  <si>
    <t>w.v. motief:</t>
  </si>
  <si>
    <t xml:space="preserve">                 Beroving</t>
  </si>
  <si>
    <t xml:space="preserve">                 Afrekening</t>
  </si>
  <si>
    <t xml:space="preserve">                 Overig</t>
  </si>
  <si>
    <t xml:space="preserve">                 Onbekend</t>
  </si>
  <si>
    <t>Tabel 1. Slachtoffers van moord en doodslag naar relatie met de dader, 2011-2015*</t>
  </si>
  <si>
    <t>Groningen</t>
  </si>
  <si>
    <t>Tabel 4. Aantal slachtoffers van moord en dooodslag naar pleeglocatie, naar geslacht, 2011-2015*</t>
  </si>
  <si>
    <t>Friesland</t>
  </si>
  <si>
    <t>Drenthe</t>
  </si>
  <si>
    <t>Overijssel</t>
  </si>
  <si>
    <t>Flevoland</t>
  </si>
  <si>
    <t>Gelderland</t>
  </si>
  <si>
    <t>Noord-Holland</t>
  </si>
  <si>
    <t>Zuid-Holland</t>
  </si>
  <si>
    <t>Zeeland</t>
  </si>
  <si>
    <t>Noord-Brabant</t>
  </si>
  <si>
    <t>Limburg</t>
  </si>
  <si>
    <t>Bron: CBS</t>
  </si>
  <si>
    <r>
      <t>Tabel 5. Sterfte</t>
    </r>
    <r>
      <rPr>
        <b/>
        <vertAlign val="superscript"/>
        <sz val="10"/>
        <rFont val="Arial"/>
        <family val="2"/>
      </rPr>
      <t>1)</t>
    </r>
    <r>
      <rPr>
        <b/>
        <sz val="10"/>
        <rFont val="Arial"/>
        <family val="2"/>
      </rPr>
      <t xml:space="preserve"> door moord en doodslag onder inwoners van Nederland naar herkomstgroepering, 2011-2015*</t>
    </r>
  </si>
  <si>
    <t>Tabel 2. Aantal slachtoffers van moord en doodslag naar geslacht en pleegwijze, 2011-2015*</t>
  </si>
  <si>
    <t>De belangrijkste bronnen voor de cijfers over moord en doodslag zijn:</t>
  </si>
  <si>
    <t>• gegevens uit de door de behandelend arts of lijkschouwer ingevulde doodsoorzaakformulieren;</t>
  </si>
  <si>
    <t>• rechtbankdossiers in geval van niet-natuurlijke dood.</t>
  </si>
  <si>
    <t>als om niet-ingezetenen (gemiddeld 13 procent). Deze gegevens worden opgenomen in de “Statistiek van de niet-natuurlijke dood”, die vanaf 1996 wordt bijgehouden.</t>
  </si>
  <si>
    <t>Toelichting bij de tabellen:</t>
  </si>
  <si>
    <t xml:space="preserve">Hierbij kan het onderscheid tussen doodslag (iemand is opzettelijk van het leven beroofd) en moord (er is tevens sprake van voorbedachten rade) niet worden gemaakt, omdat op het moment van raadpleging van de rechtbankdossiers </t>
  </si>
  <si>
    <t>vaak (nog) geen gerechtelijk vonnis is geveld. Hierdoor kan het onderscheid tussen verdachte en dader eveneens niet worden gemaakt.</t>
  </si>
  <si>
    <t>Bij tabel 5 betreffende het aantal slachtoffers door moord en doodslag onder inwoners van Nederland naar herkomstgroepering. Het gaat om ingezetenen in Nederland. Hier zijn tevens gestandaardiseerde cijfers weergegeven:</t>
  </si>
  <si>
    <t>cijfers die gerelateerd zijn aan het aantal personen per bevolkingsgroep, waarbij is gecorrigeerd voor verschillen in leeftijdsopbouw, met de leeftijdsopbouw van autochtonen als standaard.</t>
  </si>
  <si>
    <t>Ouder van het slachtoffer</t>
  </si>
  <si>
    <t>Overige/onbekende relatie</t>
  </si>
  <si>
    <t>Tabel 3. Aantal slachtoffers van moord en doodslag per pleegprovincie, grootte van gemeenten, 2011-2015*</t>
  </si>
  <si>
    <t xml:space="preserve">Deze tabellen hebben betrekking op alle moorden die in Nederland hebben plaatsgevonden. Het gaat hierbij zowel om ingezetenen (personen die op het moment van overlijden staan ingeschreven bij de Basisregistratie Personen), </t>
  </si>
  <si>
    <t xml:space="preserve"> w.v. </t>
  </si>
  <si>
    <t xml:space="preserve">  Turken</t>
  </si>
  <si>
    <t xml:space="preserve">  Marokkanen</t>
  </si>
  <si>
    <t xml:space="preserve">  Surinamers</t>
  </si>
  <si>
    <t xml:space="preserve">  Antillianen en Arubanen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</si>
</sst>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0"/>
      <name val="Arial"/>
    </font>
    <font>
      <b/>
      <sz val="10"/>
      <name val="Arial"/>
      <family val="2"/>
    </font>
    <font>
      <sz val="8"/>
      <name val="Arial"/>
      <family val="2"/>
    </font>
    <font>
      <b/>
      <sz val="12"/>
      <name val="Arial"/>
      <family val="2"/>
    </font>
    <font>
      <b/>
      <sz val="8"/>
      <name val="Arial"/>
      <family val="2"/>
    </font>
    <font>
      <sz val="10"/>
      <name val="Arial"/>
      <family val="2"/>
    </font>
    <font>
      <vertAlign val="superscript"/>
      <sz val="10"/>
      <name val="Arial"/>
      <family val="2"/>
    </font>
    <font>
      <b/>
      <vertAlign val="superscript"/>
      <sz val="10"/>
      <name val="Arial"/>
      <family val="2"/>
    </font>
    <font>
      <i/>
      <sz val="10"/>
      <name val="Arial"/>
      <family val="2"/>
    </font>
  </fonts>
  <fills count="2">
    <fill>
      <patternFill patternType="none"/>
    </fill>
    <fill>
      <patternFill patternType="gray125"/>
    </fill>
  </fills>
  <borders count="3">
    <border>
      <left/>
      <right/>
      <top/>
      <bottom/>
      <diagonal/>
    </border>
    <border>
      <left/>
      <right/>
      <top/>
      <bottom style="medium">
        <color indexed="64"/>
      </bottom>
      <diagonal/>
    </border>
    <border>
      <left/>
      <right/>
      <top style="medium">
        <color indexed="64"/>
      </top>
      <bottom style="medium">
        <color indexed="64"/>
      </bottom>
      <diagonal/>
    </border>
  </borders>
  <cellStyleXfs count="2">
    <xf numFmtId="0" fontId="0" fillId="0" borderId="0"/>
    <xf numFmtId="0" fontId="4" fillId="0" borderId="0"/>
  </cellStyleXfs>
  <cellXfs count="35">
    <xf numFmtId="0" fontId="0" fillId="0" borderId="0" xfId="0"/>
    <xf numFmtId="0" fontId="0" fillId="0" borderId="1" xfId="0" applyBorder="1"/>
    <xf numFmtId="0" fontId="0" fillId="0" borderId="0" xfId="0" applyBorder="1"/>
    <xf numFmtId="2" fontId="0" fillId="0" borderId="0" xfId="0" applyNumberFormat="1"/>
    <xf numFmtId="0" fontId="3" fillId="0" borderId="0" xfId="0" applyFont="1" applyBorder="1"/>
    <xf numFmtId="0" fontId="1" fillId="0" borderId="0" xfId="0" applyFont="1" applyBorder="1"/>
    <xf numFmtId="0" fontId="1" fillId="0" borderId="1" xfId="0" applyFont="1" applyBorder="1"/>
    <xf numFmtId="164" fontId="0" fillId="0" borderId="0" xfId="0" applyNumberFormat="1"/>
    <xf numFmtId="2" fontId="0" fillId="0" borderId="1" xfId="0" applyNumberFormat="1" applyBorder="1"/>
    <xf numFmtId="0" fontId="4" fillId="0" borderId="0" xfId="1" applyFont="1" applyAlignment="1"/>
    <xf numFmtId="0" fontId="0" fillId="0" borderId="0" xfId="0" applyFill="1"/>
    <xf numFmtId="0" fontId="5" fillId="0" borderId="0" xfId="0" applyFont="1" applyBorder="1"/>
    <xf numFmtId="0" fontId="0" fillId="0" borderId="1" xfId="0" applyFill="1" applyBorder="1"/>
    <xf numFmtId="0" fontId="6" fillId="0" borderId="0" xfId="0" applyFont="1"/>
    <xf numFmtId="0" fontId="1" fillId="0" borderId="1" xfId="0" quotePrefix="1" applyFont="1" applyBorder="1" applyAlignment="1">
      <alignment horizontal="left"/>
    </xf>
    <xf numFmtId="0" fontId="0" fillId="0" borderId="0" xfId="0" quotePrefix="1" applyAlignment="1">
      <alignment horizontal="left"/>
    </xf>
    <xf numFmtId="1" fontId="0" fillId="0" borderId="0" xfId="0" applyNumberFormat="1"/>
    <xf numFmtId="3" fontId="0" fillId="0" borderId="0" xfId="0" applyNumberFormat="1"/>
    <xf numFmtId="3" fontId="5" fillId="0" borderId="0" xfId="0" applyNumberFormat="1" applyFont="1" applyBorder="1"/>
    <xf numFmtId="3" fontId="5" fillId="0" borderId="0" xfId="0" applyNumberFormat="1" applyFont="1" applyFill="1" applyBorder="1"/>
    <xf numFmtId="3" fontId="0" fillId="0" borderId="0" xfId="0" quotePrefix="1" applyNumberFormat="1" applyAlignment="1">
      <alignment horizontal="right"/>
    </xf>
    <xf numFmtId="0" fontId="5" fillId="0" borderId="0" xfId="0" applyFont="1"/>
    <xf numFmtId="0" fontId="5" fillId="0" borderId="2" xfId="0" applyFont="1" applyBorder="1"/>
    <xf numFmtId="0" fontId="0" fillId="0" borderId="2" xfId="0" applyBorder="1"/>
    <xf numFmtId="2" fontId="5" fillId="0" borderId="0" xfId="0" applyNumberFormat="1" applyFont="1"/>
    <xf numFmtId="0" fontId="8" fillId="0" borderId="0" xfId="0" applyFont="1" applyBorder="1"/>
    <xf numFmtId="1" fontId="0" fillId="0" borderId="0" xfId="0" applyNumberFormat="1" applyBorder="1"/>
    <xf numFmtId="0" fontId="0" fillId="0" borderId="2" xfId="0" quotePrefix="1" applyBorder="1" applyAlignment="1">
      <alignment horizontal="left"/>
    </xf>
    <xf numFmtId="0" fontId="0" fillId="0" borderId="2" xfId="0" applyFill="1" applyBorder="1"/>
    <xf numFmtId="0" fontId="0" fillId="0" borderId="2" xfId="0" applyFont="1" applyFill="1" applyBorder="1"/>
    <xf numFmtId="0" fontId="0" fillId="0" borderId="0" xfId="0" quotePrefix="1" applyBorder="1" applyAlignment="1">
      <alignment horizontal="left"/>
    </xf>
    <xf numFmtId="0" fontId="0" fillId="0" borderId="0" xfId="0" applyFill="1" applyBorder="1"/>
    <xf numFmtId="0" fontId="0" fillId="0" borderId="0" xfId="0" applyFont="1" applyFill="1" applyBorder="1"/>
    <xf numFmtId="0" fontId="1" fillId="0" borderId="0" xfId="0" applyFont="1"/>
    <xf numFmtId="0" fontId="5" fillId="0" borderId="0" xfId="0" quotePrefix="1" applyFont="1" applyAlignment="1">
      <alignment horizontal="left"/>
    </xf>
  </cellXfs>
  <cellStyles count="2">
    <cellStyle name="Header" xfId="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abSelected="1" workbookViewId="0"/>
  </sheetViews>
  <sheetFormatPr defaultRowHeight="12.75" x14ac:dyDescent="0.2"/>
  <cols>
    <col min="1" max="1" width="28.42578125" customWidth="1"/>
    <col min="2" max="11" width="10.7109375" customWidth="1"/>
    <col min="12" max="12" width="11.5703125" customWidth="1"/>
  </cols>
  <sheetData>
    <row r="1" spans="1:14" ht="13.5" thickBot="1" x14ac:dyDescent="0.25">
      <c r="A1" s="6" t="s">
        <v>43</v>
      </c>
      <c r="B1" s="1"/>
      <c r="C1" s="1"/>
      <c r="D1" s="1"/>
      <c r="E1" s="1"/>
      <c r="F1" s="1"/>
      <c r="G1" s="1"/>
    </row>
    <row r="2" spans="1:14" ht="13.5" thickBot="1" x14ac:dyDescent="0.25">
      <c r="A2" s="23"/>
      <c r="B2" s="22" t="s">
        <v>0</v>
      </c>
      <c r="C2" s="22" t="s">
        <v>1</v>
      </c>
      <c r="D2" s="22" t="s">
        <v>12</v>
      </c>
      <c r="E2" s="23" t="s">
        <v>0</v>
      </c>
      <c r="F2" s="23" t="s">
        <v>1</v>
      </c>
      <c r="G2" s="22" t="s">
        <v>12</v>
      </c>
    </row>
    <row r="3" spans="1:14" x14ac:dyDescent="0.2">
      <c r="A3" s="2"/>
      <c r="B3" s="11"/>
      <c r="C3" s="11"/>
      <c r="D3" s="11"/>
      <c r="E3" s="2"/>
      <c r="F3" s="2"/>
      <c r="G3" s="11"/>
    </row>
    <row r="4" spans="1:14" s="2" customFormat="1" x14ac:dyDescent="0.2">
      <c r="B4" s="25" t="s">
        <v>6</v>
      </c>
      <c r="C4" s="25"/>
      <c r="D4" s="25"/>
      <c r="E4" s="25" t="s">
        <v>13</v>
      </c>
    </row>
    <row r="6" spans="1:14" x14ac:dyDescent="0.2">
      <c r="A6" t="s">
        <v>32</v>
      </c>
      <c r="B6">
        <v>22</v>
      </c>
      <c r="C6">
        <v>116</v>
      </c>
      <c r="D6">
        <v>138</v>
      </c>
      <c r="E6" s="16">
        <v>6</v>
      </c>
      <c r="F6" s="16">
        <v>52</v>
      </c>
      <c r="G6" s="16">
        <v>24</v>
      </c>
      <c r="H6" s="16"/>
      <c r="I6" s="16"/>
      <c r="J6" s="16"/>
      <c r="L6" s="16"/>
      <c r="M6" s="16"/>
      <c r="N6" s="16"/>
    </row>
    <row r="7" spans="1:14" x14ac:dyDescent="0.2">
      <c r="A7" s="21" t="s">
        <v>68</v>
      </c>
      <c r="B7">
        <v>35</v>
      </c>
      <c r="C7">
        <v>19</v>
      </c>
      <c r="D7">
        <v>54</v>
      </c>
      <c r="E7" s="16">
        <v>10</v>
      </c>
      <c r="F7" s="16">
        <v>9</v>
      </c>
      <c r="G7" s="16">
        <v>10</v>
      </c>
      <c r="H7" s="16"/>
      <c r="I7" s="16"/>
      <c r="J7" s="16"/>
      <c r="L7" s="16"/>
      <c r="M7" s="16"/>
      <c r="N7" s="16"/>
    </row>
    <row r="8" spans="1:14" x14ac:dyDescent="0.2">
      <c r="A8" s="21" t="s">
        <v>30</v>
      </c>
      <c r="B8">
        <v>27</v>
      </c>
      <c r="C8">
        <v>22</v>
      </c>
      <c r="D8">
        <v>49</v>
      </c>
      <c r="E8" s="16">
        <v>8</v>
      </c>
      <c r="F8" s="16">
        <v>10</v>
      </c>
      <c r="G8" s="16">
        <v>9</v>
      </c>
      <c r="H8" s="16"/>
      <c r="I8" s="16"/>
      <c r="J8" s="16"/>
      <c r="L8" s="16"/>
      <c r="M8" s="16"/>
      <c r="N8" s="16"/>
    </row>
    <row r="9" spans="1:14" x14ac:dyDescent="0.2">
      <c r="A9" s="21" t="s">
        <v>34</v>
      </c>
      <c r="B9">
        <v>110</v>
      </c>
      <c r="C9">
        <v>27</v>
      </c>
      <c r="D9">
        <v>137</v>
      </c>
      <c r="E9" s="16">
        <v>32</v>
      </c>
      <c r="F9" s="16">
        <v>12</v>
      </c>
      <c r="G9" s="16">
        <v>24</v>
      </c>
      <c r="H9" s="16"/>
      <c r="I9" s="16"/>
      <c r="J9" s="16"/>
      <c r="L9" s="16"/>
      <c r="M9" s="16"/>
      <c r="N9" s="16"/>
    </row>
    <row r="10" spans="1:14" x14ac:dyDescent="0.2">
      <c r="A10" s="21" t="s">
        <v>33</v>
      </c>
      <c r="B10">
        <v>46</v>
      </c>
      <c r="C10">
        <v>5</v>
      </c>
      <c r="D10">
        <v>51</v>
      </c>
      <c r="E10" s="16">
        <v>13</v>
      </c>
      <c r="F10" s="16">
        <v>2</v>
      </c>
      <c r="G10" s="16">
        <v>9</v>
      </c>
      <c r="H10" s="16"/>
      <c r="I10" s="16"/>
      <c r="J10" s="16"/>
      <c r="L10" s="16"/>
      <c r="M10" s="16"/>
      <c r="N10" s="16"/>
    </row>
    <row r="11" spans="1:14" x14ac:dyDescent="0.2">
      <c r="A11" t="s">
        <v>31</v>
      </c>
      <c r="B11">
        <v>43</v>
      </c>
      <c r="C11">
        <v>20</v>
      </c>
      <c r="D11">
        <v>63</v>
      </c>
      <c r="E11" s="16">
        <v>13</v>
      </c>
      <c r="F11" s="16">
        <v>9</v>
      </c>
      <c r="G11" s="16">
        <v>11</v>
      </c>
      <c r="H11" s="16"/>
      <c r="I11" s="16"/>
      <c r="J11" s="16"/>
      <c r="L11" s="16"/>
      <c r="M11" s="16"/>
      <c r="N11" s="16"/>
    </row>
    <row r="12" spans="1:14" x14ac:dyDescent="0.2">
      <c r="A12" s="21" t="s">
        <v>69</v>
      </c>
      <c r="B12">
        <v>60</v>
      </c>
      <c r="C12">
        <v>14</v>
      </c>
      <c r="D12">
        <v>74</v>
      </c>
      <c r="E12" s="16">
        <v>17</v>
      </c>
      <c r="F12" s="16">
        <v>6</v>
      </c>
      <c r="G12" s="16">
        <v>13</v>
      </c>
      <c r="H12" s="16"/>
      <c r="I12" s="16"/>
      <c r="J12" s="16"/>
      <c r="L12" s="16"/>
      <c r="M12" s="16"/>
      <c r="N12" s="16"/>
    </row>
    <row r="13" spans="1:14" x14ac:dyDescent="0.2">
      <c r="E13" s="16"/>
      <c r="F13" s="16"/>
      <c r="G13" s="16"/>
      <c r="H13" s="16"/>
      <c r="I13" s="16"/>
      <c r="J13" s="16"/>
    </row>
    <row r="14" spans="1:14" x14ac:dyDescent="0.2">
      <c r="A14" s="11" t="s">
        <v>36</v>
      </c>
      <c r="B14" s="2">
        <v>343</v>
      </c>
      <c r="C14" s="2">
        <v>223</v>
      </c>
      <c r="D14" s="2">
        <v>566</v>
      </c>
      <c r="E14" s="26">
        <f t="shared" ref="E7:E14" si="0">+B14/B$14*100</f>
        <v>100</v>
      </c>
      <c r="F14" s="26">
        <f t="shared" ref="F6:G14" si="1">+C14/C$14*100</f>
        <v>100</v>
      </c>
      <c r="G14" s="26">
        <f t="shared" si="1"/>
        <v>100</v>
      </c>
      <c r="H14" s="16"/>
      <c r="I14" s="16"/>
      <c r="J14" s="16"/>
    </row>
    <row r="15" spans="1:14" x14ac:dyDescent="0.2">
      <c r="H15" s="16"/>
      <c r="I15" s="16"/>
      <c r="J15" s="16"/>
    </row>
    <row r="16" spans="1:14" x14ac:dyDescent="0.2">
      <c r="H16" s="16"/>
      <c r="I16" s="16"/>
      <c r="J16" s="16"/>
    </row>
    <row r="17" spans="1:10" x14ac:dyDescent="0.2">
      <c r="H17" s="16"/>
      <c r="I17" s="16"/>
      <c r="J17" s="16"/>
    </row>
    <row r="18" spans="1:10" x14ac:dyDescent="0.2">
      <c r="A18" s="21" t="s">
        <v>35</v>
      </c>
      <c r="B18">
        <v>151</v>
      </c>
      <c r="C18">
        <v>16</v>
      </c>
      <c r="D18">
        <v>167</v>
      </c>
      <c r="E18" s="16"/>
      <c r="F18" s="16"/>
      <c r="G18" s="16"/>
      <c r="H18" s="16"/>
      <c r="I18" s="16"/>
      <c r="J18" s="16"/>
    </row>
    <row r="19" spans="1:10" x14ac:dyDescent="0.2">
      <c r="A19" s="21" t="s">
        <v>38</v>
      </c>
      <c r="H19" s="16"/>
      <c r="I19" s="16"/>
      <c r="J19" s="16"/>
    </row>
    <row r="20" spans="1:10" x14ac:dyDescent="0.2">
      <c r="A20" s="21" t="s">
        <v>39</v>
      </c>
      <c r="B20">
        <v>7</v>
      </c>
      <c r="C20">
        <v>1</v>
      </c>
      <c r="D20">
        <v>8</v>
      </c>
      <c r="H20" s="16"/>
      <c r="I20" s="16"/>
      <c r="J20" s="16"/>
    </row>
    <row r="21" spans="1:10" x14ac:dyDescent="0.2">
      <c r="A21" s="21" t="s">
        <v>40</v>
      </c>
      <c r="B21">
        <v>65</v>
      </c>
      <c r="C21">
        <v>3</v>
      </c>
      <c r="D21">
        <v>68</v>
      </c>
    </row>
    <row r="22" spans="1:10" x14ac:dyDescent="0.2">
      <c r="A22" s="21" t="s">
        <v>41</v>
      </c>
      <c r="B22">
        <v>6</v>
      </c>
      <c r="C22">
        <v>0</v>
      </c>
      <c r="D22">
        <v>6</v>
      </c>
    </row>
    <row r="23" spans="1:10" x14ac:dyDescent="0.2">
      <c r="A23" s="21" t="s">
        <v>42</v>
      </c>
      <c r="B23">
        <v>73</v>
      </c>
      <c r="C23">
        <v>12</v>
      </c>
      <c r="D23">
        <v>85</v>
      </c>
    </row>
    <row r="24" spans="1:10" x14ac:dyDescent="0.2">
      <c r="A24" s="21"/>
    </row>
    <row r="25" spans="1:10" x14ac:dyDescent="0.2">
      <c r="A25" s="21" t="s">
        <v>12</v>
      </c>
      <c r="B25">
        <f>+B14+B18</f>
        <v>494</v>
      </c>
      <c r="C25">
        <f>+C14+C18</f>
        <v>239</v>
      </c>
      <c r="D25">
        <f>+D14+D18</f>
        <v>733</v>
      </c>
    </row>
    <row r="26" spans="1:10" ht="13.5" thickBot="1" x14ac:dyDescent="0.25">
      <c r="A26" s="1"/>
      <c r="B26" s="1"/>
      <c r="C26" s="1"/>
      <c r="D26" s="1"/>
      <c r="E26" s="1"/>
      <c r="F26" s="1"/>
      <c r="G26" s="1"/>
    </row>
    <row r="27" spans="1:10" x14ac:dyDescent="0.2">
      <c r="A27" s="21"/>
    </row>
    <row r="28" spans="1:10" x14ac:dyDescent="0.2">
      <c r="A28" s="21" t="s">
        <v>56</v>
      </c>
    </row>
    <row r="30" spans="1:10" x14ac:dyDescent="0.2">
      <c r="E30" s="10"/>
    </row>
    <row r="31" spans="1:10" x14ac:dyDescent="0.2">
      <c r="E31" s="10"/>
    </row>
    <row r="32" spans="1:10" x14ac:dyDescent="0.2">
      <c r="E32" s="10"/>
    </row>
    <row r="33" spans="1:5" x14ac:dyDescent="0.2">
      <c r="A33" s="21"/>
      <c r="E33" s="10"/>
    </row>
    <row r="34" spans="1:5" x14ac:dyDescent="0.2">
      <c r="A34" s="21"/>
      <c r="E34" s="10"/>
    </row>
    <row r="35" spans="1:5" x14ac:dyDescent="0.2">
      <c r="E35" s="10"/>
    </row>
    <row r="36" spans="1:5" x14ac:dyDescent="0.2">
      <c r="C36" s="10"/>
      <c r="D36" s="10"/>
      <c r="E36" s="10"/>
    </row>
    <row r="37" spans="1:5" x14ac:dyDescent="0.2">
      <c r="E37" s="10"/>
    </row>
    <row r="38" spans="1:5" x14ac:dyDescent="0.2">
      <c r="C38" s="10"/>
      <c r="D38" s="10"/>
      <c r="E38" s="10"/>
    </row>
  </sheetData>
  <phoneticPr fontId="2" type="noConversion"/>
  <pageMargins left="0.24" right="0.3" top="0.26" bottom="0.17" header="0.17" footer="0.17"/>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heetViews>
  <sheetFormatPr defaultRowHeight="12.75" x14ac:dyDescent="0.2"/>
  <cols>
    <col min="1" max="1" width="29.42578125" customWidth="1"/>
  </cols>
  <sheetData>
    <row r="1" spans="1:12" ht="13.5" thickBot="1" x14ac:dyDescent="0.25">
      <c r="A1" s="14" t="s">
        <v>58</v>
      </c>
      <c r="B1" s="1"/>
      <c r="C1" s="1"/>
      <c r="D1" s="1"/>
      <c r="E1" s="1"/>
      <c r="F1" s="1"/>
      <c r="G1" s="1"/>
      <c r="H1" s="2"/>
    </row>
    <row r="2" spans="1:12" ht="13.5" thickBot="1" x14ac:dyDescent="0.25">
      <c r="A2" s="23"/>
      <c r="B2" s="27" t="s">
        <v>0</v>
      </c>
      <c r="C2" s="23" t="s">
        <v>1</v>
      </c>
      <c r="D2" s="22" t="s">
        <v>12</v>
      </c>
      <c r="E2" s="23" t="s">
        <v>0</v>
      </c>
      <c r="F2" s="28" t="s">
        <v>1</v>
      </c>
      <c r="G2" s="29" t="s">
        <v>12</v>
      </c>
    </row>
    <row r="3" spans="1:12" x14ac:dyDescent="0.2">
      <c r="A3" s="2"/>
      <c r="B3" s="30"/>
      <c r="C3" s="2"/>
      <c r="D3" s="11"/>
      <c r="E3" s="2"/>
      <c r="F3" s="31"/>
      <c r="G3" s="32"/>
    </row>
    <row r="4" spans="1:12" s="2" customFormat="1" x14ac:dyDescent="0.2">
      <c r="B4" s="25" t="s">
        <v>6</v>
      </c>
      <c r="C4" s="25"/>
      <c r="D4" s="25"/>
      <c r="E4" s="25" t="s">
        <v>13</v>
      </c>
    </row>
    <row r="6" spans="1:12" x14ac:dyDescent="0.2">
      <c r="A6" t="s">
        <v>7</v>
      </c>
      <c r="B6">
        <v>205</v>
      </c>
      <c r="C6">
        <v>32</v>
      </c>
      <c r="D6">
        <v>237</v>
      </c>
      <c r="E6" s="16">
        <v>41</v>
      </c>
      <c r="F6" s="16">
        <v>13</v>
      </c>
      <c r="G6" s="16">
        <v>32</v>
      </c>
      <c r="I6" s="16"/>
      <c r="J6" s="16"/>
      <c r="K6" s="16"/>
      <c r="L6" s="16"/>
    </row>
    <row r="7" spans="1:12" x14ac:dyDescent="0.2">
      <c r="A7" t="s">
        <v>9</v>
      </c>
      <c r="B7">
        <v>129</v>
      </c>
      <c r="C7">
        <v>90</v>
      </c>
      <c r="D7">
        <v>219</v>
      </c>
      <c r="E7" s="16">
        <v>26</v>
      </c>
      <c r="F7" s="16">
        <v>38</v>
      </c>
      <c r="G7" s="16">
        <v>30</v>
      </c>
      <c r="I7" s="16"/>
      <c r="J7" s="16"/>
      <c r="K7" s="16"/>
      <c r="L7" s="16"/>
    </row>
    <row r="8" spans="1:12" x14ac:dyDescent="0.2">
      <c r="A8" t="s">
        <v>10</v>
      </c>
      <c r="B8">
        <v>35</v>
      </c>
      <c r="C8">
        <v>23</v>
      </c>
      <c r="D8">
        <v>58</v>
      </c>
      <c r="E8" s="16">
        <v>7</v>
      </c>
      <c r="F8" s="16">
        <v>10</v>
      </c>
      <c r="G8" s="16">
        <v>8</v>
      </c>
      <c r="I8" s="16"/>
      <c r="J8" s="16"/>
      <c r="K8" s="16"/>
      <c r="L8" s="16"/>
    </row>
    <row r="9" spans="1:12" x14ac:dyDescent="0.2">
      <c r="A9" t="s">
        <v>14</v>
      </c>
      <c r="B9">
        <v>28</v>
      </c>
      <c r="C9">
        <v>51</v>
      </c>
      <c r="D9">
        <v>79</v>
      </c>
      <c r="E9" s="16">
        <v>6</v>
      </c>
      <c r="F9" s="16">
        <v>21</v>
      </c>
      <c r="G9" s="16">
        <v>11</v>
      </c>
      <c r="I9" s="16"/>
      <c r="J9" s="16"/>
      <c r="K9" s="16"/>
      <c r="L9" s="16"/>
    </row>
    <row r="10" spans="1:12" x14ac:dyDescent="0.2">
      <c r="A10" t="s">
        <v>8</v>
      </c>
      <c r="B10">
        <v>56</v>
      </c>
      <c r="C10">
        <v>22</v>
      </c>
      <c r="D10">
        <v>78</v>
      </c>
      <c r="E10" s="16">
        <v>11</v>
      </c>
      <c r="F10" s="16">
        <v>9</v>
      </c>
      <c r="G10" s="16">
        <v>11</v>
      </c>
      <c r="I10" s="16"/>
      <c r="J10" s="16"/>
      <c r="K10" s="16"/>
      <c r="L10" s="16"/>
    </row>
    <row r="11" spans="1:12" x14ac:dyDescent="0.2">
      <c r="A11" t="s">
        <v>11</v>
      </c>
      <c r="B11">
        <v>41</v>
      </c>
      <c r="C11">
        <v>21</v>
      </c>
      <c r="D11">
        <v>62</v>
      </c>
      <c r="E11" s="16">
        <v>8</v>
      </c>
      <c r="F11" s="16">
        <v>9</v>
      </c>
      <c r="G11" s="16">
        <v>8</v>
      </c>
      <c r="I11" s="16"/>
      <c r="J11" s="16"/>
      <c r="K11" s="16"/>
      <c r="L11" s="16"/>
    </row>
    <row r="12" spans="1:12" x14ac:dyDescent="0.2">
      <c r="E12" s="16"/>
      <c r="F12" s="16"/>
      <c r="G12" s="16"/>
      <c r="I12" s="16"/>
      <c r="J12" s="16"/>
      <c r="K12" s="16"/>
      <c r="L12" s="16"/>
    </row>
    <row r="13" spans="1:12" x14ac:dyDescent="0.2">
      <c r="A13" t="s">
        <v>12</v>
      </c>
      <c r="B13">
        <v>494</v>
      </c>
      <c r="C13">
        <v>239</v>
      </c>
      <c r="D13">
        <v>733</v>
      </c>
      <c r="E13" s="16">
        <v>100</v>
      </c>
      <c r="F13" s="16">
        <v>100</v>
      </c>
      <c r="G13" s="16">
        <v>100</v>
      </c>
      <c r="I13" s="16"/>
      <c r="J13" s="16"/>
      <c r="K13" s="16"/>
      <c r="L13" s="16"/>
    </row>
    <row r="14" spans="1:12" ht="13.5" thickBot="1" x14ac:dyDescent="0.25">
      <c r="A14" s="1"/>
      <c r="B14" s="1"/>
      <c r="C14" s="1"/>
      <c r="D14" s="1"/>
      <c r="E14" s="1"/>
      <c r="F14" s="1"/>
      <c r="G14" s="1"/>
    </row>
    <row r="16" spans="1:12" x14ac:dyDescent="0.2">
      <c r="A16" s="21" t="s">
        <v>56</v>
      </c>
    </row>
    <row r="24" spans="1:1" x14ac:dyDescent="0.2">
      <c r="A24" s="21"/>
    </row>
  </sheetData>
  <phoneticPr fontId="2" type="noConversion"/>
  <pageMargins left="0.39" right="0.32"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workbookViewId="0"/>
  </sheetViews>
  <sheetFormatPr defaultRowHeight="12.75" x14ac:dyDescent="0.2"/>
  <cols>
    <col min="1" max="1" width="35.42578125" customWidth="1"/>
    <col min="2" max="4" width="10.7109375" customWidth="1"/>
    <col min="5" max="5" width="10.85546875" customWidth="1"/>
    <col min="6" max="6" width="10.7109375" customWidth="1"/>
    <col min="7" max="7" width="10.85546875" customWidth="1"/>
  </cols>
  <sheetData>
    <row r="1" spans="1:11" ht="13.5" thickBot="1" x14ac:dyDescent="0.25">
      <c r="A1" s="6" t="s">
        <v>70</v>
      </c>
      <c r="B1" s="1"/>
      <c r="C1" s="1"/>
      <c r="D1" s="1"/>
      <c r="E1" s="1"/>
      <c r="F1" s="1"/>
      <c r="G1" s="1"/>
    </row>
    <row r="2" spans="1:11" ht="13.5" thickBot="1" x14ac:dyDescent="0.25">
      <c r="A2" s="23"/>
      <c r="B2" s="23" t="s">
        <v>12</v>
      </c>
      <c r="C2" s="23" t="s">
        <v>0</v>
      </c>
      <c r="D2" s="23" t="s">
        <v>1</v>
      </c>
      <c r="E2" s="23" t="s">
        <v>12</v>
      </c>
      <c r="F2" s="23" t="s">
        <v>0</v>
      </c>
      <c r="G2" s="23" t="s">
        <v>1</v>
      </c>
    </row>
    <row r="3" spans="1:11" x14ac:dyDescent="0.2">
      <c r="D3" s="2"/>
      <c r="E3" s="2"/>
    </row>
    <row r="4" spans="1:11" x14ac:dyDescent="0.2">
      <c r="B4" s="25" t="s">
        <v>6</v>
      </c>
      <c r="C4" s="25"/>
      <c r="D4" s="25"/>
      <c r="E4" s="25" t="s">
        <v>21</v>
      </c>
      <c r="F4" s="25"/>
      <c r="G4" s="25"/>
    </row>
    <row r="5" spans="1:11" x14ac:dyDescent="0.2">
      <c r="D5" s="2"/>
      <c r="E5" s="2"/>
    </row>
    <row r="6" spans="1:11" x14ac:dyDescent="0.2">
      <c r="A6" t="s">
        <v>5</v>
      </c>
      <c r="B6">
        <v>733</v>
      </c>
      <c r="C6">
        <v>494</v>
      </c>
      <c r="D6">
        <v>239</v>
      </c>
      <c r="E6" s="3">
        <v>0.87</v>
      </c>
      <c r="F6" s="3">
        <v>1.19</v>
      </c>
      <c r="G6" s="3">
        <v>0.56000000000000005</v>
      </c>
      <c r="I6" s="3"/>
      <c r="J6" s="3"/>
      <c r="K6" s="3"/>
    </row>
    <row r="7" spans="1:11" x14ac:dyDescent="0.2">
      <c r="A7" s="5"/>
      <c r="E7" s="3"/>
      <c r="F7" s="3"/>
      <c r="G7" s="3"/>
      <c r="I7" s="3"/>
      <c r="J7" s="3"/>
      <c r="K7" s="3"/>
    </row>
    <row r="8" spans="1:11" x14ac:dyDescent="0.2">
      <c r="A8" s="11" t="s">
        <v>44</v>
      </c>
      <c r="B8">
        <v>20</v>
      </c>
      <c r="C8">
        <v>14</v>
      </c>
      <c r="D8">
        <v>6</v>
      </c>
      <c r="E8" s="3">
        <v>0.69</v>
      </c>
      <c r="F8" s="3">
        <v>0.97</v>
      </c>
      <c r="G8" s="3">
        <v>0.41</v>
      </c>
      <c r="I8" s="3"/>
      <c r="J8" s="3"/>
      <c r="K8" s="3"/>
    </row>
    <row r="9" spans="1:11" x14ac:dyDescent="0.2">
      <c r="A9" s="11" t="s">
        <v>46</v>
      </c>
      <c r="B9">
        <v>17</v>
      </c>
      <c r="C9">
        <v>11</v>
      </c>
      <c r="D9">
        <v>6</v>
      </c>
      <c r="E9" s="3">
        <v>0.53</v>
      </c>
      <c r="F9" s="3">
        <v>0.68</v>
      </c>
      <c r="G9" s="3">
        <v>0.37</v>
      </c>
      <c r="I9" s="3"/>
      <c r="J9" s="3"/>
      <c r="K9" s="3"/>
    </row>
    <row r="10" spans="1:11" x14ac:dyDescent="0.2">
      <c r="A10" s="11" t="s">
        <v>47</v>
      </c>
      <c r="B10">
        <v>17</v>
      </c>
      <c r="C10">
        <v>12</v>
      </c>
      <c r="D10">
        <v>5</v>
      </c>
      <c r="E10" s="3">
        <v>0.69</v>
      </c>
      <c r="F10" s="3">
        <v>0.99</v>
      </c>
      <c r="G10" s="3">
        <v>0.4</v>
      </c>
      <c r="I10" s="3"/>
      <c r="J10" s="3"/>
      <c r="K10" s="3"/>
    </row>
    <row r="11" spans="1:11" x14ac:dyDescent="0.2">
      <c r="A11" s="11" t="s">
        <v>48</v>
      </c>
      <c r="B11">
        <v>34</v>
      </c>
      <c r="C11">
        <v>20</v>
      </c>
      <c r="D11">
        <v>14</v>
      </c>
      <c r="E11" s="3">
        <v>0.6</v>
      </c>
      <c r="F11" s="3">
        <v>0.7</v>
      </c>
      <c r="G11" s="3">
        <v>0.49</v>
      </c>
      <c r="I11" s="3"/>
      <c r="J11" s="3"/>
      <c r="K11" s="3"/>
    </row>
    <row r="12" spans="1:11" x14ac:dyDescent="0.2">
      <c r="A12" s="11" t="s">
        <v>49</v>
      </c>
      <c r="B12">
        <v>20</v>
      </c>
      <c r="C12">
        <v>12</v>
      </c>
      <c r="D12">
        <v>8</v>
      </c>
      <c r="E12" s="3">
        <v>1</v>
      </c>
      <c r="F12" s="3">
        <v>1.2</v>
      </c>
      <c r="G12" s="3">
        <v>0.8</v>
      </c>
      <c r="I12" s="3"/>
      <c r="J12" s="3"/>
      <c r="K12" s="3"/>
    </row>
    <row r="13" spans="1:11" x14ac:dyDescent="0.2">
      <c r="A13" s="11" t="s">
        <v>50</v>
      </c>
      <c r="B13">
        <v>47</v>
      </c>
      <c r="C13">
        <v>24</v>
      </c>
      <c r="D13">
        <v>23</v>
      </c>
      <c r="E13" s="3">
        <v>0.47</v>
      </c>
      <c r="F13" s="3">
        <v>0.48</v>
      </c>
      <c r="G13" s="3">
        <v>0.45</v>
      </c>
      <c r="I13" s="3"/>
      <c r="J13" s="3"/>
      <c r="K13" s="3"/>
    </row>
    <row r="14" spans="1:11" x14ac:dyDescent="0.2">
      <c r="A14" s="11" t="s">
        <v>37</v>
      </c>
      <c r="B14">
        <v>50</v>
      </c>
      <c r="C14">
        <v>33</v>
      </c>
      <c r="D14">
        <v>17</v>
      </c>
      <c r="E14" s="3">
        <v>0.8</v>
      </c>
      <c r="F14" s="3">
        <v>1.08</v>
      </c>
      <c r="G14" s="3">
        <v>0.53</v>
      </c>
      <c r="I14" s="3"/>
      <c r="J14" s="3"/>
      <c r="K14" s="3"/>
    </row>
    <row r="15" spans="1:11" x14ac:dyDescent="0.2">
      <c r="A15" s="11" t="s">
        <v>51</v>
      </c>
      <c r="B15">
        <v>165</v>
      </c>
      <c r="C15">
        <v>126</v>
      </c>
      <c r="D15">
        <v>39</v>
      </c>
      <c r="E15" s="3">
        <v>1.21</v>
      </c>
      <c r="F15" s="3">
        <v>1.87</v>
      </c>
      <c r="G15" s="3">
        <v>0.56000000000000005</v>
      </c>
      <c r="I15" s="3"/>
      <c r="J15" s="3"/>
      <c r="K15" s="3"/>
    </row>
    <row r="16" spans="1:11" x14ac:dyDescent="0.2">
      <c r="A16" s="11" t="s">
        <v>52</v>
      </c>
      <c r="B16">
        <v>172</v>
      </c>
      <c r="C16">
        <v>117</v>
      </c>
      <c r="D16">
        <v>55</v>
      </c>
      <c r="E16" s="3">
        <v>0.96</v>
      </c>
      <c r="F16" s="3">
        <v>1.33</v>
      </c>
      <c r="G16" s="3">
        <v>0.61</v>
      </c>
      <c r="I16" s="3"/>
      <c r="J16" s="3"/>
      <c r="K16" s="3"/>
    </row>
    <row r="17" spans="1:14" x14ac:dyDescent="0.2">
      <c r="A17" s="11" t="s">
        <v>53</v>
      </c>
      <c r="B17">
        <v>14</v>
      </c>
      <c r="C17">
        <v>10</v>
      </c>
      <c r="D17">
        <v>4</v>
      </c>
      <c r="E17" s="3">
        <v>0.73</v>
      </c>
      <c r="F17" s="3">
        <v>1.06</v>
      </c>
      <c r="G17" s="3">
        <v>0.42</v>
      </c>
      <c r="I17" s="3"/>
      <c r="J17" s="3"/>
      <c r="K17" s="3"/>
    </row>
    <row r="18" spans="1:14" x14ac:dyDescent="0.2">
      <c r="A18" s="11" t="s">
        <v>54</v>
      </c>
      <c r="B18">
        <v>120</v>
      </c>
      <c r="C18">
        <v>76</v>
      </c>
      <c r="D18">
        <v>44</v>
      </c>
      <c r="E18" s="3">
        <v>0.97</v>
      </c>
      <c r="F18" s="3">
        <v>1.23</v>
      </c>
      <c r="G18" s="3">
        <v>0.71</v>
      </c>
      <c r="I18" s="3"/>
      <c r="J18" s="3"/>
      <c r="K18" s="3"/>
    </row>
    <row r="19" spans="1:14" x14ac:dyDescent="0.2">
      <c r="A19" s="11" t="s">
        <v>55</v>
      </c>
      <c r="B19">
        <v>57</v>
      </c>
      <c r="C19">
        <v>39</v>
      </c>
      <c r="D19">
        <v>18</v>
      </c>
      <c r="E19" s="3">
        <v>1.02</v>
      </c>
      <c r="F19" s="3">
        <v>1.4</v>
      </c>
      <c r="G19" s="3">
        <v>0.64</v>
      </c>
      <c r="I19" s="3"/>
      <c r="J19" s="3"/>
      <c r="K19" s="3"/>
    </row>
    <row r="20" spans="1:14" x14ac:dyDescent="0.2">
      <c r="A20" s="5"/>
      <c r="E20" s="3"/>
      <c r="F20" s="3"/>
      <c r="G20" s="3"/>
      <c r="I20" s="3"/>
      <c r="J20" s="3"/>
      <c r="K20" s="3"/>
    </row>
    <row r="21" spans="1:14" x14ac:dyDescent="0.2">
      <c r="A21" s="5" t="s">
        <v>20</v>
      </c>
      <c r="B21" s="2"/>
      <c r="C21" s="2"/>
      <c r="D21" s="2"/>
      <c r="E21" s="3"/>
      <c r="F21" s="3"/>
      <c r="G21" s="3"/>
      <c r="I21" s="3"/>
      <c r="J21" s="3"/>
      <c r="K21" s="3"/>
    </row>
    <row r="22" spans="1:14" ht="15.75" x14ac:dyDescent="0.25">
      <c r="A22" s="4"/>
      <c r="B22" s="2"/>
      <c r="C22" s="2"/>
      <c r="D22" s="2"/>
      <c r="E22" s="3"/>
      <c r="F22" s="3"/>
      <c r="G22" s="3"/>
      <c r="I22" s="3"/>
      <c r="J22" s="3"/>
      <c r="K22" s="3"/>
    </row>
    <row r="23" spans="1:14" x14ac:dyDescent="0.2">
      <c r="A23" s="15" t="s">
        <v>27</v>
      </c>
      <c r="B23">
        <v>360</v>
      </c>
      <c r="C23">
        <v>230</v>
      </c>
      <c r="D23">
        <v>130</v>
      </c>
      <c r="E23" s="3">
        <v>0.66</v>
      </c>
      <c r="F23" s="3">
        <v>0.85</v>
      </c>
      <c r="G23" s="3">
        <v>0.48</v>
      </c>
      <c r="I23" s="3"/>
      <c r="J23" s="3"/>
      <c r="K23" s="3"/>
    </row>
    <row r="24" spans="1:14" x14ac:dyDescent="0.2">
      <c r="A24" s="15" t="s">
        <v>28</v>
      </c>
      <c r="B24">
        <v>164</v>
      </c>
      <c r="C24">
        <v>105</v>
      </c>
      <c r="D24">
        <v>59</v>
      </c>
      <c r="E24" s="3">
        <v>0.89</v>
      </c>
      <c r="F24" s="3">
        <v>1.1499999999999999</v>
      </c>
      <c r="G24" s="3">
        <v>0.63</v>
      </c>
      <c r="I24" s="3"/>
      <c r="J24" s="3"/>
      <c r="K24" s="3"/>
    </row>
    <row r="25" spans="1:14" x14ac:dyDescent="0.2">
      <c r="A25" s="15" t="s">
        <v>29</v>
      </c>
      <c r="B25">
        <v>209</v>
      </c>
      <c r="C25">
        <v>159</v>
      </c>
      <c r="D25">
        <v>50</v>
      </c>
      <c r="E25" s="3">
        <v>1.85</v>
      </c>
      <c r="F25" s="3">
        <v>2.86</v>
      </c>
      <c r="G25" s="3">
        <v>0.87</v>
      </c>
      <c r="I25" s="3"/>
      <c r="J25" s="3"/>
      <c r="K25" s="3"/>
    </row>
    <row r="26" spans="1:14" x14ac:dyDescent="0.2">
      <c r="C26" s="3"/>
      <c r="D26" s="3"/>
      <c r="E26" s="3"/>
      <c r="F26" s="3"/>
      <c r="G26" s="3"/>
      <c r="I26" s="3"/>
      <c r="J26" s="3"/>
      <c r="K26" s="3"/>
    </row>
    <row r="27" spans="1:14" x14ac:dyDescent="0.2">
      <c r="A27" t="s">
        <v>2</v>
      </c>
      <c r="B27" s="16">
        <v>92</v>
      </c>
      <c r="C27" s="16">
        <v>77</v>
      </c>
      <c r="D27" s="16">
        <v>15</v>
      </c>
      <c r="E27" s="3">
        <v>2.2799999999999998</v>
      </c>
      <c r="F27" s="3">
        <v>3.88</v>
      </c>
      <c r="G27" s="3">
        <v>0.73</v>
      </c>
      <c r="I27" s="3"/>
      <c r="J27" s="3"/>
      <c r="K27" s="3"/>
    </row>
    <row r="28" spans="1:14" x14ac:dyDescent="0.2">
      <c r="A28" t="s">
        <v>3</v>
      </c>
      <c r="B28" s="16">
        <v>63</v>
      </c>
      <c r="C28" s="16">
        <v>43</v>
      </c>
      <c r="D28" s="16">
        <v>20</v>
      </c>
      <c r="E28" s="3">
        <v>2.04</v>
      </c>
      <c r="F28" s="3">
        <v>2.82</v>
      </c>
      <c r="G28" s="3">
        <v>1.27</v>
      </c>
      <c r="I28" s="3"/>
      <c r="J28" s="3"/>
      <c r="K28" s="3"/>
      <c r="N28" s="3"/>
    </row>
    <row r="29" spans="1:14" x14ac:dyDescent="0.2">
      <c r="A29" t="s">
        <v>4</v>
      </c>
      <c r="B29" s="16">
        <v>35</v>
      </c>
      <c r="C29" s="16">
        <v>24</v>
      </c>
      <c r="D29" s="16">
        <v>11</v>
      </c>
      <c r="E29" s="3">
        <v>1.38</v>
      </c>
      <c r="F29" s="3">
        <v>1.91</v>
      </c>
      <c r="G29" s="3">
        <v>0.86</v>
      </c>
      <c r="I29" s="3"/>
      <c r="J29" s="3"/>
      <c r="K29" s="3"/>
    </row>
    <row r="30" spans="1:14" x14ac:dyDescent="0.2">
      <c r="A30" s="21" t="s">
        <v>37</v>
      </c>
      <c r="B30">
        <v>19</v>
      </c>
      <c r="C30">
        <v>15</v>
      </c>
      <c r="D30">
        <v>4</v>
      </c>
      <c r="E30" s="3">
        <v>1.17</v>
      </c>
      <c r="F30" s="3">
        <v>1.9</v>
      </c>
      <c r="G30" s="3">
        <v>0.48</v>
      </c>
      <c r="I30" s="3"/>
      <c r="J30" s="3"/>
      <c r="K30" s="3"/>
    </row>
    <row r="31" spans="1:14" ht="13.5" thickBot="1" x14ac:dyDescent="0.25">
      <c r="A31" s="1"/>
      <c r="B31" s="1"/>
      <c r="C31" s="8"/>
      <c r="D31" s="8"/>
      <c r="E31" s="1"/>
      <c r="F31" s="1"/>
      <c r="G31" s="1"/>
      <c r="I31" s="3"/>
      <c r="J31" s="3"/>
      <c r="K31" s="3"/>
    </row>
    <row r="32" spans="1:14" x14ac:dyDescent="0.2">
      <c r="B32" s="3"/>
      <c r="C32" s="3"/>
      <c r="D32" s="3"/>
    </row>
    <row r="33" spans="1:10" x14ac:dyDescent="0.2">
      <c r="A33" s="21" t="s">
        <v>56</v>
      </c>
    </row>
    <row r="39" spans="1:10" x14ac:dyDescent="0.2">
      <c r="H39" s="3"/>
      <c r="I39" s="3"/>
      <c r="J39" s="3"/>
    </row>
    <row r="40" spans="1:10" x14ac:dyDescent="0.2">
      <c r="H40" s="3"/>
      <c r="I40" s="3"/>
      <c r="J40" s="3"/>
    </row>
    <row r="41" spans="1:10" x14ac:dyDescent="0.2">
      <c r="H41" s="3"/>
      <c r="I41" s="3"/>
      <c r="J41" s="3"/>
    </row>
    <row r="42" spans="1:10" x14ac:dyDescent="0.2">
      <c r="H42" s="3"/>
      <c r="I42" s="3"/>
      <c r="J42" s="3"/>
    </row>
    <row r="43" spans="1:10" x14ac:dyDescent="0.2">
      <c r="H43" s="3"/>
      <c r="I43" s="3"/>
      <c r="J43" s="3"/>
    </row>
    <row r="44" spans="1:10" x14ac:dyDescent="0.2">
      <c r="H44" s="3"/>
      <c r="I44" s="3"/>
      <c r="J44" s="3"/>
    </row>
    <row r="45" spans="1:10" x14ac:dyDescent="0.2">
      <c r="H45" s="3"/>
      <c r="I45" s="3"/>
      <c r="J45" s="3"/>
    </row>
    <row r="46" spans="1:10" x14ac:dyDescent="0.2">
      <c r="H46" s="3"/>
      <c r="I46" s="3"/>
      <c r="J46" s="3"/>
    </row>
    <row r="47" spans="1:10" x14ac:dyDescent="0.2">
      <c r="H47" s="3"/>
      <c r="I47" s="3"/>
      <c r="J47" s="3"/>
    </row>
    <row r="48" spans="1:10" x14ac:dyDescent="0.2">
      <c r="H48" s="3"/>
      <c r="I48" s="3"/>
      <c r="J48" s="3"/>
    </row>
    <row r="49" spans="6:14" x14ac:dyDescent="0.2">
      <c r="F49" s="7"/>
      <c r="G49" s="7"/>
      <c r="H49" s="3"/>
      <c r="I49" s="3"/>
      <c r="J49" s="3"/>
    </row>
    <row r="50" spans="6:14" x14ac:dyDescent="0.2">
      <c r="F50" s="7"/>
      <c r="G50" s="7"/>
      <c r="H50" s="3"/>
      <c r="I50" s="3"/>
      <c r="J50" s="3"/>
      <c r="N50" s="7"/>
    </row>
    <row r="51" spans="6:14" x14ac:dyDescent="0.2">
      <c r="N51" s="7"/>
    </row>
    <row r="53" spans="6:14" x14ac:dyDescent="0.2">
      <c r="G53" s="9"/>
      <c r="J53" s="7"/>
      <c r="K53" s="7"/>
      <c r="N53" s="7"/>
    </row>
  </sheetData>
  <phoneticPr fontId="2" type="noConversion"/>
  <pageMargins left="0.24" right="0.3"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workbookViewId="0"/>
  </sheetViews>
  <sheetFormatPr defaultRowHeight="12.75" x14ac:dyDescent="0.2"/>
  <cols>
    <col min="1" max="1" width="29.5703125" customWidth="1"/>
    <col min="2" max="7" width="10.7109375" customWidth="1"/>
  </cols>
  <sheetData>
    <row r="1" spans="1:14" ht="13.5" thickBot="1" x14ac:dyDescent="0.25">
      <c r="A1" s="6" t="s">
        <v>45</v>
      </c>
      <c r="B1" s="1"/>
      <c r="C1" s="1"/>
      <c r="D1" s="1"/>
      <c r="E1" s="1"/>
      <c r="F1" s="1"/>
      <c r="G1" s="1"/>
    </row>
    <row r="2" spans="1:14" ht="13.5" thickBot="1" x14ac:dyDescent="0.25">
      <c r="A2" s="23"/>
      <c r="B2" s="23" t="s">
        <v>12</v>
      </c>
      <c r="C2" s="23" t="s">
        <v>0</v>
      </c>
      <c r="D2" s="23" t="s">
        <v>1</v>
      </c>
      <c r="E2" s="23" t="s">
        <v>12</v>
      </c>
      <c r="F2" s="23" t="s">
        <v>0</v>
      </c>
      <c r="G2" s="23" t="s">
        <v>1</v>
      </c>
    </row>
    <row r="4" spans="1:14" x14ac:dyDescent="0.2">
      <c r="B4" s="25" t="s">
        <v>6</v>
      </c>
      <c r="C4" s="2"/>
      <c r="D4" s="2"/>
      <c r="E4" s="25" t="s">
        <v>13</v>
      </c>
      <c r="F4" s="2"/>
      <c r="G4" s="2"/>
    </row>
    <row r="6" spans="1:14" x14ac:dyDescent="0.2">
      <c r="A6" t="s">
        <v>12</v>
      </c>
      <c r="B6">
        <v>733</v>
      </c>
      <c r="C6">
        <v>494</v>
      </c>
      <c r="D6">
        <v>239</v>
      </c>
      <c r="E6" s="16">
        <f>+B6/B$6*100</f>
        <v>100</v>
      </c>
      <c r="F6" s="16">
        <f t="shared" ref="F6" si="0">+C6/C$6*100</f>
        <v>100</v>
      </c>
      <c r="G6" s="16">
        <f t="shared" ref="G6" si="1">+D6/D$6*100</f>
        <v>100</v>
      </c>
      <c r="I6" s="16"/>
      <c r="J6" s="16"/>
      <c r="K6" s="16"/>
    </row>
    <row r="7" spans="1:14" x14ac:dyDescent="0.2">
      <c r="E7" s="16"/>
      <c r="F7" s="16"/>
      <c r="G7" s="16"/>
      <c r="I7" s="16"/>
      <c r="J7" s="16"/>
      <c r="K7" s="16"/>
    </row>
    <row r="8" spans="1:14" x14ac:dyDescent="0.2">
      <c r="A8" t="s">
        <v>15</v>
      </c>
      <c r="B8">
        <v>327</v>
      </c>
      <c r="C8">
        <v>154</v>
      </c>
      <c r="D8">
        <v>173</v>
      </c>
      <c r="E8" s="16">
        <v>45</v>
      </c>
      <c r="F8" s="16">
        <v>31</v>
      </c>
      <c r="G8" s="16">
        <v>72</v>
      </c>
      <c r="I8" s="16"/>
      <c r="J8" s="16"/>
      <c r="K8" s="16"/>
      <c r="L8" s="16"/>
      <c r="M8" s="16"/>
      <c r="N8" s="16"/>
    </row>
    <row r="9" spans="1:14" x14ac:dyDescent="0.2">
      <c r="A9" t="s">
        <v>16</v>
      </c>
      <c r="B9">
        <v>80</v>
      </c>
      <c r="C9">
        <v>58</v>
      </c>
      <c r="D9">
        <v>22</v>
      </c>
      <c r="E9" s="16">
        <v>11</v>
      </c>
      <c r="F9" s="16">
        <v>12</v>
      </c>
      <c r="G9" s="16">
        <v>9</v>
      </c>
      <c r="I9" s="16"/>
      <c r="J9" s="16"/>
      <c r="K9" s="16"/>
      <c r="L9" s="16"/>
      <c r="M9" s="16"/>
      <c r="N9" s="16"/>
    </row>
    <row r="10" spans="1:14" x14ac:dyDescent="0.2">
      <c r="A10" t="s">
        <v>17</v>
      </c>
      <c r="B10">
        <v>169</v>
      </c>
      <c r="C10">
        <v>152</v>
      </c>
      <c r="D10">
        <v>17</v>
      </c>
      <c r="E10" s="16">
        <v>23</v>
      </c>
      <c r="F10" s="16">
        <v>31</v>
      </c>
      <c r="G10" s="16">
        <v>7</v>
      </c>
      <c r="I10" s="16"/>
      <c r="J10" s="16"/>
      <c r="K10" s="16"/>
      <c r="L10" s="16"/>
      <c r="M10" s="16"/>
      <c r="N10" s="16"/>
    </row>
    <row r="11" spans="1:14" x14ac:dyDescent="0.2">
      <c r="A11" t="s">
        <v>18</v>
      </c>
      <c r="B11">
        <v>55</v>
      </c>
      <c r="C11">
        <v>44</v>
      </c>
      <c r="D11">
        <v>11</v>
      </c>
      <c r="E11" s="16">
        <v>8</v>
      </c>
      <c r="F11" s="16">
        <v>9</v>
      </c>
      <c r="G11" s="16">
        <v>5</v>
      </c>
      <c r="I11" s="16"/>
      <c r="J11" s="16"/>
      <c r="K11" s="16"/>
      <c r="L11" s="16"/>
      <c r="M11" s="16"/>
      <c r="N11" s="16"/>
    </row>
    <row r="12" spans="1:14" x14ac:dyDescent="0.2">
      <c r="A12" t="s">
        <v>19</v>
      </c>
      <c r="B12">
        <f>+B6-B8-B9-B10-B11</f>
        <v>102</v>
      </c>
      <c r="C12">
        <f t="shared" ref="C12:D12" si="2">+C6-C8-C9-C10-C11</f>
        <v>86</v>
      </c>
      <c r="D12">
        <f t="shared" si="2"/>
        <v>16</v>
      </c>
      <c r="E12" s="16">
        <v>14</v>
      </c>
      <c r="F12" s="16">
        <v>17</v>
      </c>
      <c r="G12" s="16">
        <v>7</v>
      </c>
      <c r="I12" s="16"/>
      <c r="J12" s="16"/>
      <c r="K12" s="16"/>
      <c r="L12" s="16"/>
      <c r="M12" s="16"/>
      <c r="N12" s="16"/>
    </row>
    <row r="13" spans="1:14" ht="13.5" thickBot="1" x14ac:dyDescent="0.25">
      <c r="A13" s="1"/>
      <c r="B13" s="1"/>
      <c r="C13" s="1"/>
      <c r="D13" s="1"/>
      <c r="E13" s="1"/>
      <c r="F13" s="1"/>
      <c r="G13" s="1"/>
    </row>
    <row r="15" spans="1:14" x14ac:dyDescent="0.2">
      <c r="A15" s="21" t="s">
        <v>56</v>
      </c>
    </row>
  </sheetData>
  <phoneticPr fontId="2" type="noConversion"/>
  <pageMargins left="0.75" right="0.75" top="1" bottom="1" header="0.5" footer="0.5"/>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heetViews>
  <sheetFormatPr defaultRowHeight="12.75" x14ac:dyDescent="0.2"/>
  <cols>
    <col min="1" max="1" width="31" customWidth="1"/>
    <col min="2" max="2" width="18.42578125" customWidth="1"/>
    <col min="3" max="3" width="22.5703125" customWidth="1"/>
    <col min="4" max="5" width="20.28515625" customWidth="1"/>
  </cols>
  <sheetData>
    <row r="1" spans="1:10" ht="15" thickBot="1" x14ac:dyDescent="0.25">
      <c r="A1" s="14" t="s">
        <v>57</v>
      </c>
      <c r="B1" s="14"/>
      <c r="C1" s="1"/>
      <c r="D1" s="1"/>
      <c r="E1" s="1"/>
    </row>
    <row r="2" spans="1:10" ht="13.5" thickBot="1" x14ac:dyDescent="0.25">
      <c r="A2" s="23"/>
      <c r="B2" s="22" t="s">
        <v>12</v>
      </c>
      <c r="C2" s="22" t="s">
        <v>12</v>
      </c>
      <c r="D2" s="23" t="s">
        <v>0</v>
      </c>
      <c r="E2" s="23" t="s">
        <v>1</v>
      </c>
    </row>
    <row r="4" spans="1:10" x14ac:dyDescent="0.2">
      <c r="B4" s="25" t="s">
        <v>6</v>
      </c>
      <c r="C4" s="25" t="s">
        <v>21</v>
      </c>
      <c r="D4" s="2"/>
      <c r="E4" s="2"/>
    </row>
    <row r="7" spans="1:10" x14ac:dyDescent="0.2">
      <c r="A7" t="s">
        <v>22</v>
      </c>
      <c r="B7" s="17">
        <v>344</v>
      </c>
      <c r="C7" s="3">
        <v>0.52</v>
      </c>
      <c r="D7" s="3">
        <v>0.64</v>
      </c>
      <c r="E7" s="3">
        <v>0.41</v>
      </c>
      <c r="G7" s="3"/>
      <c r="H7" s="3"/>
      <c r="I7" s="3"/>
      <c r="J7" s="3"/>
    </row>
    <row r="8" spans="1:10" x14ac:dyDescent="0.2">
      <c r="A8" t="s">
        <v>23</v>
      </c>
      <c r="B8" s="17">
        <v>296</v>
      </c>
      <c r="C8" s="3">
        <v>1.66</v>
      </c>
      <c r="D8" s="3">
        <v>2.33</v>
      </c>
      <c r="E8" s="3">
        <v>1.03</v>
      </c>
      <c r="G8" s="3"/>
      <c r="H8" s="3"/>
      <c r="I8" s="3"/>
      <c r="J8" s="3"/>
    </row>
    <row r="9" spans="1:10" x14ac:dyDescent="0.2">
      <c r="B9" s="17"/>
      <c r="C9" s="3"/>
      <c r="D9" s="3"/>
      <c r="E9" s="3"/>
      <c r="G9" s="3"/>
      <c r="H9" s="3"/>
      <c r="I9" s="3"/>
      <c r="J9" s="3"/>
    </row>
    <row r="10" spans="1:10" x14ac:dyDescent="0.2">
      <c r="A10" s="11" t="s">
        <v>24</v>
      </c>
      <c r="B10" s="18">
        <v>75</v>
      </c>
      <c r="C10" s="24">
        <v>0.93</v>
      </c>
      <c r="D10" s="3">
        <v>0.96</v>
      </c>
      <c r="E10" s="24">
        <v>0.9</v>
      </c>
      <c r="G10" s="3"/>
      <c r="H10" s="3"/>
      <c r="I10" s="3"/>
      <c r="J10" s="3"/>
    </row>
    <row r="11" spans="1:10" x14ac:dyDescent="0.2">
      <c r="A11" t="s">
        <v>25</v>
      </c>
      <c r="B11" s="19">
        <v>221</v>
      </c>
      <c r="C11" s="3">
        <v>2.2599999999999998</v>
      </c>
      <c r="D11" s="3">
        <v>3.41</v>
      </c>
      <c r="E11" s="24">
        <v>1.1299999999999999</v>
      </c>
      <c r="G11" s="3"/>
      <c r="H11" s="3"/>
      <c r="I11" s="3"/>
      <c r="J11" s="3"/>
    </row>
    <row r="12" spans="1:10" x14ac:dyDescent="0.2">
      <c r="A12" t="s">
        <v>72</v>
      </c>
      <c r="B12" s="19"/>
      <c r="C12" s="3"/>
      <c r="D12" s="3"/>
      <c r="E12" s="24"/>
      <c r="G12" s="3"/>
      <c r="H12" s="3"/>
      <c r="I12" s="3"/>
      <c r="J12" s="3"/>
    </row>
    <row r="13" spans="1:10" x14ac:dyDescent="0.2">
      <c r="A13" s="21" t="s">
        <v>73</v>
      </c>
      <c r="B13" s="19">
        <v>46</v>
      </c>
      <c r="C13" s="3">
        <v>2.35</v>
      </c>
      <c r="D13" s="3">
        <v>3.31</v>
      </c>
      <c r="E13" s="24">
        <v>1.36</v>
      </c>
      <c r="G13" s="3"/>
      <c r="H13" s="3"/>
      <c r="I13" s="3"/>
      <c r="J13" s="3"/>
    </row>
    <row r="14" spans="1:10" x14ac:dyDescent="0.2">
      <c r="A14" s="21" t="s">
        <v>74</v>
      </c>
      <c r="B14" s="19">
        <v>51</v>
      </c>
      <c r="C14" s="3">
        <v>2.89</v>
      </c>
      <c r="D14" s="3">
        <v>4.7300000000000004</v>
      </c>
      <c r="E14" s="3">
        <v>0.94</v>
      </c>
      <c r="G14" s="3"/>
      <c r="H14" s="3"/>
      <c r="I14" s="3"/>
      <c r="J14" s="3"/>
    </row>
    <row r="15" spans="1:10" x14ac:dyDescent="0.2">
      <c r="A15" s="21" t="s">
        <v>75</v>
      </c>
      <c r="B15" s="19">
        <v>37</v>
      </c>
      <c r="C15" s="3">
        <v>2.12</v>
      </c>
      <c r="D15" s="3">
        <v>3.31</v>
      </c>
      <c r="E15" s="3">
        <v>1.0900000000000001</v>
      </c>
      <c r="G15" s="3"/>
      <c r="H15" s="3"/>
      <c r="I15" s="3"/>
      <c r="J15" s="3"/>
    </row>
    <row r="16" spans="1:10" x14ac:dyDescent="0.2">
      <c r="A16" s="34" t="s">
        <v>76</v>
      </c>
      <c r="B16" s="20">
        <v>40</v>
      </c>
      <c r="C16" s="3">
        <v>5.6</v>
      </c>
      <c r="D16" s="3">
        <v>8.8000000000000007</v>
      </c>
      <c r="E16" s="3">
        <v>2.5</v>
      </c>
      <c r="G16" s="3"/>
      <c r="H16" s="3"/>
      <c r="I16" s="3"/>
      <c r="J16" s="3"/>
    </row>
    <row r="17" spans="1:5" ht="13.5" thickBot="1" x14ac:dyDescent="0.25">
      <c r="A17" s="12"/>
      <c r="B17" s="12"/>
      <c r="C17" s="1"/>
      <c r="D17" s="12"/>
      <c r="E17" s="12"/>
    </row>
    <row r="18" spans="1:5" ht="14.25" x14ac:dyDescent="0.2">
      <c r="A18" s="13" t="s">
        <v>26</v>
      </c>
      <c r="B18" s="13"/>
      <c r="C18" s="3"/>
      <c r="D18" s="3"/>
      <c r="E18" s="3"/>
    </row>
    <row r="19" spans="1:5" x14ac:dyDescent="0.2">
      <c r="B19" s="17"/>
    </row>
    <row r="20" spans="1:5" x14ac:dyDescent="0.2">
      <c r="A20" s="21" t="s">
        <v>56</v>
      </c>
      <c r="B20" s="17"/>
    </row>
    <row r="27" spans="1:5" x14ac:dyDescent="0.2">
      <c r="A27" s="3"/>
      <c r="B27" s="3"/>
      <c r="C27" s="3"/>
    </row>
    <row r="28" spans="1:5" x14ac:dyDescent="0.2">
      <c r="A28" s="3"/>
      <c r="B28" s="3"/>
      <c r="C28" s="3"/>
    </row>
    <row r="29" spans="1:5" x14ac:dyDescent="0.2">
      <c r="A29" s="3"/>
      <c r="B29" s="3"/>
      <c r="C29" s="3"/>
    </row>
    <row r="30" spans="1:5" x14ac:dyDescent="0.2">
      <c r="A30" s="3"/>
      <c r="B30" s="3"/>
      <c r="C30" s="3"/>
    </row>
    <row r="31" spans="1:5" x14ac:dyDescent="0.2">
      <c r="A31" s="3"/>
      <c r="B31" s="3"/>
      <c r="C31" s="3"/>
    </row>
    <row r="32" spans="1:5" x14ac:dyDescent="0.2">
      <c r="A32" s="3"/>
      <c r="B32" s="3"/>
      <c r="C32" s="3"/>
    </row>
    <row r="33" spans="1:3" x14ac:dyDescent="0.2">
      <c r="A33" s="3"/>
      <c r="B33" s="3"/>
      <c r="C33" s="3"/>
    </row>
    <row r="34" spans="1:3" x14ac:dyDescent="0.2">
      <c r="A34" s="3"/>
      <c r="B34" s="3"/>
      <c r="C34" s="3"/>
    </row>
  </sheetData>
  <phoneticPr fontId="2" type="noConversion"/>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defaultRowHeight="12.75" x14ac:dyDescent="0.2"/>
  <sheetData>
    <row r="1" spans="1:1" x14ac:dyDescent="0.2">
      <c r="A1" s="33" t="s">
        <v>63</v>
      </c>
    </row>
    <row r="2" spans="1:1" x14ac:dyDescent="0.2">
      <c r="A2" s="21" t="s">
        <v>71</v>
      </c>
    </row>
    <row r="3" spans="1:1" x14ac:dyDescent="0.2">
      <c r="A3" s="21" t="s">
        <v>62</v>
      </c>
    </row>
    <row r="4" spans="1:1" x14ac:dyDescent="0.2">
      <c r="A4" t="s">
        <v>59</v>
      </c>
    </row>
    <row r="5" spans="1:1" x14ac:dyDescent="0.2">
      <c r="A5" t="s">
        <v>60</v>
      </c>
    </row>
    <row r="6" spans="1:1" x14ac:dyDescent="0.2">
      <c r="A6" t="s">
        <v>61</v>
      </c>
    </row>
    <row r="7" spans="1:1" x14ac:dyDescent="0.2">
      <c r="A7" s="21" t="s">
        <v>64</v>
      </c>
    </row>
    <row r="8" spans="1:1" x14ac:dyDescent="0.2">
      <c r="A8" t="s">
        <v>65</v>
      </c>
    </row>
    <row r="10" spans="1:1" x14ac:dyDescent="0.2">
      <c r="A10" s="21" t="s">
        <v>66</v>
      </c>
    </row>
    <row r="11" spans="1:1" x14ac:dyDescent="0.2">
      <c r="A11" s="21"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Tabel 1</vt:lpstr>
      <vt:lpstr>Tabel 2</vt:lpstr>
      <vt:lpstr>Tabel 3</vt:lpstr>
      <vt:lpstr>Tabel 4</vt:lpstr>
      <vt:lpstr>Tabel 5</vt:lpstr>
      <vt:lpstr>Toelichting</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Hoogenboezem</dc:creator>
  <cp:lastModifiedBy>Stroucken mevr. drs. L.H.M.</cp:lastModifiedBy>
  <cp:lastPrinted>2015-08-11T07:50:02Z</cp:lastPrinted>
  <dcterms:created xsi:type="dcterms:W3CDTF">2009-07-15T12:50:19Z</dcterms:created>
  <dcterms:modified xsi:type="dcterms:W3CDTF">2016-07-22T13:24:49Z</dcterms:modified>
</cp:coreProperties>
</file>